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 filterPrivacy="1" defaultThemeVersion="124226"/>
  <xr:revisionPtr revIDLastSave="0" documentId="13_ncr:1_{2075F9CE-15E3-40F0-8F9D-50ACABC1D02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Foglio1" sheetId="1" r:id="rId1"/>
  </sheets>
  <definedNames>
    <definedName name="_xlnm.Print_Area" localSheetId="0">Foglio1!$A$1:$I$32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" i="1" l="1"/>
  <c r="F6" i="1" l="1"/>
  <c r="F8" i="1"/>
  <c r="F10" i="1"/>
  <c r="F11" i="1" l="1"/>
  <c r="D14" i="1" s="1"/>
  <c r="D20" i="1" s="1"/>
  <c r="C22" i="1" s="1"/>
  <c r="D29" i="1"/>
  <c r="F26" i="1" l="1"/>
  <c r="I2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Autore</author>
  </authors>
  <commentList>
    <comment ref="A17" authorId="0" shapeId="0" xr:uid="{9119CC8B-3F32-49B6-B7F0-9A755FB171E8}">
      <text>
        <r>
          <rPr>
            <b/>
            <sz val="9"/>
            <color indexed="81"/>
            <rFont val="Tahoma"/>
            <charset val="1"/>
          </rPr>
          <t>Autore:
Per ZP e ZS dovrà essere indicato il giorno antecedente alla data di revoca della restrizione indicata nell'ordinanza (1° giorno disponibile per l'accasamento).
Per le ZUR dovrà essere indicata la data di fine vigore della stessa o la data dell'elenco "accasati positivi" che attesta l'uscita dell'allevamento dalla zona di restrizione.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27" authorId="0" shapeId="0" xr:uid="{7AC42532-4D71-4A65-A4EB-5DA46381DC73}">
      <text>
        <r>
          <rPr>
            <b/>
            <sz val="9"/>
            <color indexed="81"/>
            <rFont val="Tahoma"/>
            <family val="2"/>
          </rPr>
          <t>capi accasati nel ciclo per il quale si chiede il prolungamento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7" authorId="0" shapeId="0" xr:uid="{C110900E-3E7C-45C5-9F43-7E7AE8C6B791}">
      <text>
        <r>
          <rPr>
            <b/>
            <sz val="9"/>
            <color indexed="81"/>
            <rFont val="Tahoma"/>
            <family val="2"/>
          </rPr>
          <t>sommare tutti i capi sfoltiti vivi del ciclo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27" authorId="0" shapeId="0" xr:uid="{EA84B6EE-3662-4193-A1DC-1FEC21D70716}">
      <text>
        <r>
          <rPr>
            <b/>
            <sz val="9"/>
            <color indexed="81"/>
            <rFont val="Tahoma"/>
            <family val="2"/>
          </rPr>
          <t>sommare tutti i capi morti nel ciclo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<sst xmlns="http://schemas.openxmlformats.org/spreadsheetml/2006/main" count="33" uniqueCount="33">
  <si>
    <t>Categoria animale:</t>
  </si>
  <si>
    <t>Calcolo capi medi indennizzabili</t>
  </si>
  <si>
    <t>totale capi accasati ciclo</t>
  </si>
  <si>
    <t>Giorni indennizzabili</t>
  </si>
  <si>
    <t>totale capi morti fino al</t>
  </si>
  <si>
    <t>Totale capi indennizzabili</t>
  </si>
  <si>
    <t xml:space="preserve">totale capi sfoltiti prima del </t>
  </si>
  <si>
    <t>note</t>
  </si>
  <si>
    <t>RAGIONE SOCIALE</t>
  </si>
  <si>
    <t>Codice allevamento</t>
  </si>
  <si>
    <t>Coerenza, ai fini dell'indennizzo, fra data fine ciclo e data inizio fermo ATS</t>
  </si>
  <si>
    <t>data accasamento ciclo 1</t>
  </si>
  <si>
    <t>data fine ciclo 1</t>
  </si>
  <si>
    <t>durata ciclo 1</t>
  </si>
  <si>
    <t>data accasamento ciclo 2</t>
  </si>
  <si>
    <t>data fine ciclo 2</t>
  </si>
  <si>
    <t>durata ciclo 2</t>
  </si>
  <si>
    <t>data accasamento ciclo 3</t>
  </si>
  <si>
    <t>data fine ciclo 3</t>
  </si>
  <si>
    <t>durata ciclo 3</t>
  </si>
  <si>
    <t>Durata media ciclo standard</t>
  </si>
  <si>
    <t>Data inizio del ciclo oggetto di indennizzo</t>
  </si>
  <si>
    <t>Data fine ipotetica del ciclo oggetto di indennizzo</t>
  </si>
  <si>
    <t>CRONOLOGIA ZONE DI RESTRIZIONE</t>
  </si>
  <si>
    <t>Data inizio fermo come da ordinanza ATS o da istituzione ZUR</t>
  </si>
  <si>
    <t>N. Ordinanza inizio fermo o Dispositivo del MdS di istituzione della ZUR</t>
  </si>
  <si>
    <t>Data Ordinanza  inizio fermo o Data Dispositivo del MdS di istituzione della ZUR</t>
  </si>
  <si>
    <t>N. Ordinanza fine fermo o Dispositivo del MdS di istituzione della ZUR</t>
  </si>
  <si>
    <t>Data Ordinanza  fine fermo o data termine della ZUR come da Dispositivo di istituzione del MdS  (se non in possesso di derogabilità positiva) o data dell'elenco con cui l'allevamento ha acquisito derogabilità positiva o data della deroga ad hoc concessa dall'Autorità Sanitaria regionale</t>
  </si>
  <si>
    <t>Data fine del ciclo oggetto di indennizzo (a)</t>
  </si>
  <si>
    <r>
      <t xml:space="preserve">Data fine fermo ultima ordinanza ATS; 
o data di fine vigore della ZUR (se non in possesso di derogabilità positiva);
o data indicata nell'elenco "accasati positivi" di uscita dalla ZUR relativo al codice ATS oggetto di indennizzo;
</t>
    </r>
    <r>
      <rPr>
        <b/>
        <sz val="11"/>
        <color theme="1"/>
        <rFont val="Calibri"/>
        <family val="2"/>
        <scheme val="minor"/>
      </rPr>
      <t xml:space="preserve"> (b)</t>
    </r>
  </si>
  <si>
    <t>Data termine periodo di indennizzo Reg. UE 2024/453 (c)</t>
  </si>
  <si>
    <t>Minore tra a - b- 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</si>
</sst>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2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0B4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0" borderId="0" xfId="0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0" borderId="0" xfId="0" applyFont="1"/>
    <xf numFmtId="14" fontId="0" fillId="0" borderId="0" xfId="0" applyNumberFormat="1"/>
    <xf numFmtId="0" fontId="1" fillId="2" borderId="1" xfId="0" applyFont="1" applyFill="1" applyBorder="1" applyAlignment="1">
      <alignment horizontal="center" vertical="center"/>
    </xf>
    <xf numFmtId="0" fontId="4" fillId="0" borderId="14" xfId="0" applyFont="1" applyBorder="1" applyAlignment="1">
      <alignment horizontal="center"/>
    </xf>
    <xf numFmtId="0" fontId="0" fillId="0" borderId="0" xfId="0" applyAlignment="1">
      <alignment horizontal="left"/>
    </xf>
    <xf numFmtId="14" fontId="0" fillId="3" borderId="9" xfId="0" applyNumberFormat="1" applyFill="1" applyBorder="1" applyAlignment="1">
      <alignment horizontal="center" vertical="center"/>
    </xf>
    <xf numFmtId="164" fontId="0" fillId="0" borderId="0" xfId="0" applyNumberFormat="1"/>
    <xf numFmtId="0" fontId="0" fillId="0" borderId="1" xfId="0" applyBorder="1" applyAlignment="1">
      <alignment horizontal="left" vertical="center" wrapText="1"/>
    </xf>
    <xf numFmtId="0" fontId="0" fillId="0" borderId="19" xfId="0" applyBorder="1"/>
    <xf numFmtId="0" fontId="0" fillId="0" borderId="1" xfId="0" applyBorder="1" applyAlignment="1" applyProtection="1">
      <alignment horizontal="left" vertical="center"/>
      <protection locked="0"/>
    </xf>
    <xf numFmtId="0" fontId="0" fillId="0" borderId="0" xfId="0" applyAlignment="1">
      <alignment horizontal="left" vertical="center" wrapText="1"/>
    </xf>
    <xf numFmtId="14" fontId="0" fillId="3" borderId="24" xfId="0" applyNumberFormat="1" applyFill="1" applyBorder="1" applyAlignment="1">
      <alignment horizontal="center" vertical="center"/>
    </xf>
    <xf numFmtId="14" fontId="0" fillId="5" borderId="1" xfId="0" applyNumberFormat="1" applyFill="1" applyBorder="1" applyAlignment="1" applyProtection="1">
      <alignment horizontal="center" vertical="center"/>
      <protection locked="0"/>
    </xf>
    <xf numFmtId="14" fontId="0" fillId="3" borderId="1" xfId="0" applyNumberFormat="1" applyFill="1" applyBorder="1" applyAlignment="1">
      <alignment horizontal="center" vertical="center" wrapText="1"/>
    </xf>
    <xf numFmtId="0" fontId="0" fillId="0" borderId="0" xfId="0" applyAlignment="1" applyProtection="1">
      <alignment horizontal="left" vertical="center"/>
      <protection locked="0"/>
    </xf>
    <xf numFmtId="14" fontId="0" fillId="0" borderId="0" xfId="0" applyNumberFormat="1" applyAlignment="1" applyProtection="1">
      <alignment horizontal="center"/>
      <protection locked="0"/>
    </xf>
    <xf numFmtId="14" fontId="0" fillId="3" borderId="23" xfId="0" applyNumberFormat="1" applyFill="1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/>
    </xf>
    <xf numFmtId="0" fontId="4" fillId="4" borderId="1" xfId="0" applyFont="1" applyFill="1" applyBorder="1" applyAlignment="1">
      <alignment horizontal="center" vertical="center"/>
    </xf>
    <xf numFmtId="1" fontId="0" fillId="3" borderId="1" xfId="0" applyNumberFormat="1" applyFill="1" applyBorder="1" applyAlignment="1">
      <alignment horizontal="center" vertical="center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14" fontId="0" fillId="5" borderId="11" xfId="0" applyNumberFormat="1" applyFill="1" applyBorder="1" applyAlignment="1" applyProtection="1">
      <alignment horizontal="center" vertical="center"/>
      <protection locked="0"/>
    </xf>
    <xf numFmtId="14" fontId="0" fillId="5" borderId="12" xfId="0" applyNumberFormat="1" applyFill="1" applyBorder="1" applyAlignment="1" applyProtection="1">
      <alignment horizontal="center" vertical="center"/>
      <protection locked="0"/>
    </xf>
    <xf numFmtId="14" fontId="0" fillId="5" borderId="13" xfId="0" applyNumberFormat="1" applyFill="1" applyBorder="1" applyAlignment="1" applyProtection="1">
      <alignment horizontal="center" vertical="center"/>
      <protection locked="0"/>
    </xf>
    <xf numFmtId="3" fontId="0" fillId="5" borderId="12" xfId="0" applyNumberFormat="1" applyFill="1" applyBorder="1" applyAlignment="1" applyProtection="1">
      <alignment horizontal="center" vertical="center"/>
      <protection locked="0"/>
    </xf>
    <xf numFmtId="3" fontId="0" fillId="5" borderId="21" xfId="0" applyNumberForma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3" fillId="0" borderId="1" xfId="0" applyFont="1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2" fillId="0" borderId="1" xfId="0" applyFont="1" applyBorder="1" applyAlignment="1">
      <alignment horizontal="left"/>
    </xf>
    <xf numFmtId="0" fontId="0" fillId="0" borderId="7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4" fillId="4" borderId="2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/>
    </xf>
    <xf numFmtId="14" fontId="0" fillId="5" borderId="16" xfId="0" applyNumberFormat="1" applyFill="1" applyBorder="1" applyAlignment="1" applyProtection="1">
      <alignment horizontal="center" vertical="center"/>
      <protection locked="0"/>
    </xf>
    <xf numFmtId="14" fontId="0" fillId="5" borderId="1" xfId="0" applyNumberFormat="1" applyFill="1" applyBorder="1" applyAlignment="1" applyProtection="1">
      <alignment horizontal="center" vertical="center"/>
      <protection locked="0"/>
    </xf>
    <xf numFmtId="14" fontId="0" fillId="5" borderId="7" xfId="0" applyNumberFormat="1" applyFill="1" applyBorder="1" applyAlignment="1" applyProtection="1">
      <alignment horizontal="center" vertical="center"/>
      <protection locked="0"/>
    </xf>
    <xf numFmtId="0" fontId="4" fillId="4" borderId="16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3" fontId="0" fillId="5" borderId="20" xfId="0" applyNumberFormat="1" applyFill="1" applyBorder="1" applyAlignment="1" applyProtection="1">
      <alignment horizontal="center" vertical="center"/>
      <protection locked="0"/>
    </xf>
    <xf numFmtId="3" fontId="0" fillId="5" borderId="13" xfId="0" applyNumberForma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/>
    <xf numFmtId="0" fontId="0" fillId="2" borderId="9" xfId="0" applyFill="1" applyBorder="1"/>
    <xf numFmtId="0" fontId="7" fillId="0" borderId="4" xfId="0" applyFont="1" applyBorder="1" applyAlignment="1">
      <alignment horizontal="right"/>
    </xf>
    <xf numFmtId="0" fontId="7" fillId="0" borderId="5" xfId="0" applyFont="1" applyBorder="1" applyAlignment="1">
      <alignment horizontal="right"/>
    </xf>
    <xf numFmtId="0" fontId="7" fillId="0" borderId="20" xfId="0" applyFont="1" applyBorder="1" applyAlignment="1">
      <alignment horizontal="right"/>
    </xf>
    <xf numFmtId="0" fontId="2" fillId="0" borderId="15" xfId="0" applyFont="1" applyBorder="1" applyAlignment="1">
      <alignment horizontal="center"/>
    </xf>
    <xf numFmtId="0" fontId="0" fillId="0" borderId="15" xfId="0" applyBorder="1" applyAlignment="1">
      <alignment horizontal="center"/>
    </xf>
    <xf numFmtId="14" fontId="0" fillId="5" borderId="17" xfId="0" applyNumberFormat="1" applyFill="1" applyBorder="1" applyAlignment="1" applyProtection="1">
      <alignment horizontal="center" vertical="center"/>
      <protection locked="0"/>
    </xf>
    <xf numFmtId="14" fontId="0" fillId="5" borderId="18" xfId="0" applyNumberFormat="1" applyFill="1" applyBorder="1" applyAlignment="1" applyProtection="1">
      <alignment horizontal="center" vertical="center"/>
      <protection locked="0"/>
    </xf>
    <xf numFmtId="14" fontId="0" fillId="5" borderId="22" xfId="0" applyNumberFormat="1" applyFill="1" applyBorder="1" applyAlignment="1" applyProtection="1">
      <alignment horizontal="center" vertical="center"/>
      <protection locked="0"/>
    </xf>
    <xf numFmtId="1" fontId="0" fillId="3" borderId="18" xfId="0" applyNumberFormat="1" applyFill="1" applyBorder="1" applyAlignment="1">
      <alignment horizontal="center" vertical="center"/>
    </xf>
    <xf numFmtId="1" fontId="8" fillId="3" borderId="11" xfId="0" applyNumberFormat="1" applyFont="1" applyFill="1" applyBorder="1" applyAlignment="1">
      <alignment horizontal="center"/>
    </xf>
    <xf numFmtId="1" fontId="8" fillId="3" borderId="12" xfId="0" applyNumberFormat="1" applyFont="1" applyFill="1" applyBorder="1" applyAlignment="1">
      <alignment horizontal="center"/>
    </xf>
    <xf numFmtId="1" fontId="8" fillId="3" borderId="13" xfId="0" applyNumberFormat="1" applyFont="1" applyFill="1" applyBorder="1" applyAlignment="1">
      <alignment horizontal="center"/>
    </xf>
    <xf numFmtId="14" fontId="0" fillId="0" borderId="7" xfId="0" applyNumberFormat="1" applyBorder="1" applyAlignment="1" applyProtection="1">
      <alignment horizontal="center"/>
      <protection locked="0"/>
    </xf>
    <xf numFmtId="14" fontId="0" fillId="0" borderId="9" xfId="0" applyNumberFormat="1" applyBorder="1" applyAlignment="1" applyProtection="1">
      <alignment horizontal="center"/>
      <protection locked="0"/>
    </xf>
    <xf numFmtId="0" fontId="0" fillId="0" borderId="0" xfId="0" applyBorder="1" applyAlignment="1" applyProtection="1">
      <alignment vertical="top" wrapText="1"/>
      <protection locked="0"/>
    </xf>
    <xf numFmtId="0" fontId="0" fillId="0" borderId="11" xfId="0" applyBorder="1" applyAlignment="1" applyProtection="1">
      <alignment horizontal="center" vertical="top" wrapText="1"/>
      <protection locked="0"/>
    </xf>
    <xf numFmtId="0" fontId="0" fillId="0" borderId="12" xfId="0" applyBorder="1" applyAlignment="1" applyProtection="1">
      <alignment horizontal="center" vertical="top" wrapText="1"/>
      <protection locked="0"/>
    </xf>
    <xf numFmtId="0" fontId="0" fillId="0" borderId="13" xfId="0" applyBorder="1" applyAlignment="1" applyProtection="1">
      <alignment horizontal="center" vertical="top" wrapText="1"/>
      <protection locked="0"/>
    </xf>
  </cellXfs>
  <cellStyles count="1">
    <cellStyle name="Normale" xfId="0" builtinId="0"/>
  </cellStyles>
  <dxfs count="0"/>
  <tableStyles count="0" defaultTableStyle="TableStyleMedium2" defaultPivotStyle="PivotStyleMedium9"/>
  <colors>
    <mruColors>
      <color rgb="FFC6E0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7"/>
  <sheetViews>
    <sheetView tabSelected="1" zoomScale="70" zoomScaleNormal="70" workbookViewId="0">
      <selection activeCell="A32" sqref="A1:I32"/>
    </sheetView>
  </sheetViews>
  <sheetFormatPr defaultRowHeight="14.4" x14ac:dyDescent="0.3"/>
  <cols>
    <col min="1" max="1" width="11.21875" customWidth="1"/>
    <col min="2" max="2" width="14.77734375" customWidth="1"/>
    <col min="3" max="3" width="14" customWidth="1"/>
    <col min="4" max="4" width="34.88671875" customWidth="1"/>
    <col min="5" max="5" width="31.5546875" customWidth="1"/>
    <col min="6" max="6" width="15.88671875" customWidth="1"/>
    <col min="7" max="7" width="33.88671875" customWidth="1"/>
    <col min="8" max="8" width="9.88671875" customWidth="1"/>
    <col min="9" max="9" width="15.44140625" customWidth="1"/>
  </cols>
  <sheetData>
    <row r="1" spans="1:9" ht="21" x14ac:dyDescent="0.4">
      <c r="A1" s="40" t="s">
        <v>8</v>
      </c>
      <c r="B1" s="40"/>
      <c r="C1" s="37"/>
      <c r="D1" s="37"/>
      <c r="E1" s="37"/>
      <c r="F1" s="37"/>
      <c r="G1" s="37"/>
      <c r="H1" s="37"/>
      <c r="I1" s="37"/>
    </row>
    <row r="2" spans="1:9" ht="21" x14ac:dyDescent="0.4">
      <c r="A2" s="59" t="s">
        <v>9</v>
      </c>
      <c r="B2" s="60"/>
      <c r="C2" s="37"/>
      <c r="D2" s="37"/>
      <c r="E2" s="37"/>
      <c r="F2" s="37"/>
      <c r="G2" s="37"/>
      <c r="H2" s="37"/>
      <c r="I2" s="37"/>
    </row>
    <row r="3" spans="1:9" ht="21" x14ac:dyDescent="0.4">
      <c r="A3" s="40" t="s">
        <v>0</v>
      </c>
      <c r="B3" s="40"/>
      <c r="C3" s="36"/>
      <c r="D3" s="37"/>
      <c r="E3" s="37"/>
      <c r="F3" s="37"/>
      <c r="G3" s="37"/>
      <c r="H3" s="37"/>
      <c r="I3" s="37"/>
    </row>
    <row r="4" spans="1:9" ht="15" thickBot="1" x14ac:dyDescent="0.35">
      <c r="A4" s="7"/>
      <c r="B4" s="7"/>
      <c r="I4" s="11"/>
    </row>
    <row r="5" spans="1:9" x14ac:dyDescent="0.3">
      <c r="A5" s="44" t="s">
        <v>11</v>
      </c>
      <c r="B5" s="45"/>
      <c r="C5" s="45"/>
      <c r="D5" s="45" t="s">
        <v>12</v>
      </c>
      <c r="E5" s="46"/>
      <c r="F5" s="24" t="s">
        <v>13</v>
      </c>
      <c r="G5" s="24"/>
      <c r="H5" s="24"/>
      <c r="I5" s="24"/>
    </row>
    <row r="6" spans="1:9" x14ac:dyDescent="0.3">
      <c r="A6" s="47"/>
      <c r="B6" s="48"/>
      <c r="C6" s="48"/>
      <c r="D6" s="48"/>
      <c r="E6" s="49"/>
      <c r="F6" s="25">
        <f>IF(COUNTA(A6)=0,0,D6-A6)</f>
        <v>0</v>
      </c>
      <c r="G6" s="25"/>
      <c r="H6" s="25"/>
      <c r="I6" s="25"/>
    </row>
    <row r="7" spans="1:9" x14ac:dyDescent="0.3">
      <c r="A7" s="50" t="s">
        <v>14</v>
      </c>
      <c r="B7" s="24"/>
      <c r="C7" s="24"/>
      <c r="D7" s="24" t="s">
        <v>15</v>
      </c>
      <c r="E7" s="51"/>
      <c r="F7" s="24" t="s">
        <v>16</v>
      </c>
      <c r="G7" s="24"/>
      <c r="H7" s="24"/>
      <c r="I7" s="24"/>
    </row>
    <row r="8" spans="1:9" x14ac:dyDescent="0.3">
      <c r="A8" s="47"/>
      <c r="B8" s="48"/>
      <c r="C8" s="48"/>
      <c r="D8" s="48"/>
      <c r="E8" s="49"/>
      <c r="F8" s="25">
        <f>IF(COUNTA(A8)=0,0,D8-A8)</f>
        <v>0</v>
      </c>
      <c r="G8" s="25"/>
      <c r="H8" s="25"/>
      <c r="I8" s="25"/>
    </row>
    <row r="9" spans="1:9" x14ac:dyDescent="0.3">
      <c r="A9" s="50" t="s">
        <v>17</v>
      </c>
      <c r="B9" s="24"/>
      <c r="C9" s="24"/>
      <c r="D9" s="24" t="s">
        <v>18</v>
      </c>
      <c r="E9" s="51"/>
      <c r="F9" s="24" t="s">
        <v>19</v>
      </c>
      <c r="G9" s="24"/>
      <c r="H9" s="24"/>
      <c r="I9" s="24"/>
    </row>
    <row r="10" spans="1:9" ht="15" thickBot="1" x14ac:dyDescent="0.35">
      <c r="A10" s="61"/>
      <c r="B10" s="62"/>
      <c r="C10" s="62"/>
      <c r="D10" s="62"/>
      <c r="E10" s="63"/>
      <c r="F10" s="64">
        <f>IF(COUNTA(A10)=0,0,D10-A10)</f>
        <v>0</v>
      </c>
      <c r="G10" s="64"/>
      <c r="H10" s="64"/>
      <c r="I10" s="64"/>
    </row>
    <row r="11" spans="1:9" ht="16.2" thickBot="1" x14ac:dyDescent="0.35">
      <c r="A11" s="56" t="s">
        <v>20</v>
      </c>
      <c r="B11" s="57"/>
      <c r="C11" s="57"/>
      <c r="D11" s="57"/>
      <c r="E11" s="58"/>
      <c r="F11" s="65">
        <f>ROUND(IF(COUNTA(A6)+COUNTA(A8)+COUNTA(A10)=0,0,((F6+F8+F10)/(COUNTA(A6)+COUNTA(A8)+COUNTA(A10)))),0)</f>
        <v>0</v>
      </c>
      <c r="G11" s="66"/>
      <c r="H11" s="66"/>
      <c r="I11" s="67"/>
    </row>
    <row r="12" spans="1:9" x14ac:dyDescent="0.3">
      <c r="D12" s="1"/>
    </row>
    <row r="13" spans="1:9" ht="24.6" customHeight="1" x14ac:dyDescent="0.3">
      <c r="A13" s="20" t="s">
        <v>21</v>
      </c>
      <c r="B13" s="20"/>
      <c r="C13" s="21"/>
      <c r="D13" s="15"/>
      <c r="G13" s="9"/>
    </row>
    <row r="14" spans="1:9" ht="31.8" customHeight="1" x14ac:dyDescent="0.3">
      <c r="A14" s="22" t="s">
        <v>22</v>
      </c>
      <c r="B14" s="22"/>
      <c r="C14" s="22"/>
      <c r="D14" s="14">
        <f>D13+F11</f>
        <v>0</v>
      </c>
    </row>
    <row r="15" spans="1:9" ht="32.4" customHeight="1" x14ac:dyDescent="0.3">
      <c r="A15" s="20" t="s">
        <v>29</v>
      </c>
      <c r="B15" s="20"/>
      <c r="C15" s="21"/>
      <c r="D15" s="15"/>
    </row>
    <row r="16" spans="1:9" ht="57.6" customHeight="1" x14ac:dyDescent="0.3">
      <c r="A16" s="22" t="s">
        <v>24</v>
      </c>
      <c r="B16" s="22"/>
      <c r="C16" s="22"/>
      <c r="D16" s="15"/>
      <c r="E16" s="23" t="s">
        <v>23</v>
      </c>
      <c r="F16" s="23"/>
      <c r="G16" s="23"/>
      <c r="H16" s="23"/>
      <c r="I16" s="23"/>
    </row>
    <row r="17" spans="1:9" ht="161.4" customHeight="1" x14ac:dyDescent="0.3">
      <c r="A17" s="22" t="s">
        <v>30</v>
      </c>
      <c r="B17" s="20"/>
      <c r="C17" s="20"/>
      <c r="D17" s="15"/>
      <c r="E17" s="10" t="s">
        <v>25</v>
      </c>
      <c r="F17" s="12"/>
      <c r="G17" s="10" t="s">
        <v>26</v>
      </c>
      <c r="H17" s="68"/>
      <c r="I17" s="69"/>
    </row>
    <row r="18" spans="1:9" ht="27.6" customHeight="1" x14ac:dyDescent="0.3">
      <c r="A18" s="22" t="s">
        <v>31</v>
      </c>
      <c r="B18" s="22"/>
      <c r="C18" s="22"/>
      <c r="D18" s="8">
        <v>44681</v>
      </c>
      <c r="E18" s="10" t="s">
        <v>27</v>
      </c>
      <c r="F18" s="12"/>
      <c r="G18" s="10" t="s">
        <v>28</v>
      </c>
      <c r="H18" s="68"/>
      <c r="I18" s="69"/>
    </row>
    <row r="19" spans="1:9" ht="27.6" hidden="1" customHeight="1" x14ac:dyDescent="0.3">
      <c r="A19" s="22" t="s">
        <v>32</v>
      </c>
      <c r="B19" s="22"/>
      <c r="C19" s="22"/>
      <c r="D19" s="8">
        <f>MIN(D15,D17,D18)</f>
        <v>44681</v>
      </c>
      <c r="E19" s="13"/>
      <c r="F19" s="17"/>
      <c r="G19" s="13"/>
      <c r="H19" s="18"/>
      <c r="I19" s="18"/>
    </row>
    <row r="20" spans="1:9" ht="139.19999999999999" customHeight="1" x14ac:dyDescent="0.3">
      <c r="A20" s="41" t="s">
        <v>10</v>
      </c>
      <c r="B20" s="42"/>
      <c r="C20" s="43"/>
      <c r="D20" s="16" t="str">
        <f>IF((AND(D14&gt;D16,D15&gt;D14,D17&gt;D14)),"OK","INTERVENTO NON RICHIEDIBILE. LA FINE IPOTETICA DEL CICLO E' ANTECEDENTE ALL'INIZIO DELLE RESTRIZIONI o  LA FINE IPOTETICA DEL CICLO E' SUCCESSIVA AL TERMINE DELLE RESTRIZIONI e/o NON SI E' VERIFICATO IL PROLUNGAMENTO DEL CICLO")</f>
        <v>INTERVENTO NON RICHIEDIBILE. LA FINE IPOTETICA DEL CICLO E' ANTECEDENTE ALL'INIZIO DELLE RESTRIZIONI o  LA FINE IPOTETICA DEL CICLO E' SUCCESSIVA AL TERMINE DELLE RESTRIZIONI e/o NON SI E' VERIFICATO IL PROLUNGAMENTO DEL CICLO</v>
      </c>
    </row>
    <row r="22" spans="1:9" ht="18" x14ac:dyDescent="0.35">
      <c r="A22" s="54" t="s">
        <v>3</v>
      </c>
      <c r="B22" s="55"/>
      <c r="C22" s="5">
        <f>IF(AND(D20="OK",D19=D15),(D19-D14)-1,(D19-D14))</f>
        <v>44681</v>
      </c>
      <c r="D22" s="4"/>
    </row>
    <row r="24" spans="1:9" ht="18" x14ac:dyDescent="0.35">
      <c r="A24" s="3" t="s">
        <v>1</v>
      </c>
    </row>
    <row r="25" spans="1:9" ht="15" thickBot="1" x14ac:dyDescent="0.35"/>
    <row r="26" spans="1:9" ht="15" thickBot="1" x14ac:dyDescent="0.35">
      <c r="A26" s="26" t="s">
        <v>2</v>
      </c>
      <c r="B26" s="27"/>
      <c r="C26" s="28"/>
      <c r="D26" s="38" t="s">
        <v>6</v>
      </c>
      <c r="E26" s="39"/>
      <c r="F26" s="19">
        <f>D14</f>
        <v>0</v>
      </c>
      <c r="G26" s="39" t="s">
        <v>4</v>
      </c>
      <c r="H26" s="39"/>
      <c r="I26" s="19">
        <f>D14</f>
        <v>0</v>
      </c>
    </row>
    <row r="27" spans="1:9" ht="21.75" customHeight="1" thickBot="1" x14ac:dyDescent="0.35">
      <c r="A27" s="29"/>
      <c r="B27" s="30"/>
      <c r="C27" s="31"/>
      <c r="D27" s="32"/>
      <c r="E27" s="32"/>
      <c r="F27" s="33"/>
      <c r="G27" s="52"/>
      <c r="H27" s="32"/>
      <c r="I27" s="53"/>
    </row>
    <row r="28" spans="1:9" ht="12.75" customHeight="1" thickBot="1" x14ac:dyDescent="0.35"/>
    <row r="29" spans="1:9" ht="18.600000000000001" thickBot="1" x14ac:dyDescent="0.4">
      <c r="A29" s="34" t="s">
        <v>5</v>
      </c>
      <c r="B29" s="35"/>
      <c r="C29" s="35"/>
      <c r="D29" s="2">
        <f>A27-D27-G27</f>
        <v>0</v>
      </c>
    </row>
    <row r="30" spans="1:9" ht="9.75" customHeight="1" thickBot="1" x14ac:dyDescent="0.35"/>
    <row r="31" spans="1:9" ht="15" thickBot="1" x14ac:dyDescent="0.35">
      <c r="A31" s="6" t="s">
        <v>7</v>
      </c>
    </row>
    <row r="32" spans="1:9" ht="108" customHeight="1" thickBot="1" x14ac:dyDescent="0.35">
      <c r="A32" s="71"/>
      <c r="B32" s="72"/>
      <c r="C32" s="72"/>
      <c r="D32" s="72"/>
      <c r="E32" s="72"/>
      <c r="F32" s="72"/>
      <c r="G32" s="72"/>
      <c r="H32" s="72"/>
      <c r="I32" s="73"/>
    </row>
    <row r="33" spans="1:9" x14ac:dyDescent="0.3">
      <c r="A33" s="70"/>
      <c r="B33" s="70"/>
      <c r="C33" s="70"/>
      <c r="D33" s="70"/>
      <c r="E33" s="70"/>
      <c r="F33" s="70"/>
      <c r="G33" s="70"/>
      <c r="H33" s="70"/>
      <c r="I33" s="70"/>
    </row>
    <row r="34" spans="1:9" x14ac:dyDescent="0.3">
      <c r="A34" s="70"/>
      <c r="B34" s="70"/>
      <c r="C34" s="70"/>
      <c r="D34" s="70"/>
      <c r="E34" s="70"/>
      <c r="F34" s="70"/>
      <c r="G34" s="70"/>
      <c r="H34" s="70"/>
      <c r="I34" s="70"/>
    </row>
    <row r="35" spans="1:9" x14ac:dyDescent="0.3">
      <c r="A35" s="70"/>
      <c r="B35" s="70"/>
      <c r="C35" s="70"/>
      <c r="D35" s="70"/>
      <c r="E35" s="70"/>
      <c r="F35" s="70"/>
      <c r="G35" s="70"/>
      <c r="H35" s="70"/>
      <c r="I35" s="70"/>
    </row>
    <row r="36" spans="1:9" x14ac:dyDescent="0.3">
      <c r="A36" s="70"/>
      <c r="B36" s="70"/>
      <c r="C36" s="70"/>
      <c r="D36" s="70"/>
      <c r="E36" s="70"/>
      <c r="F36" s="70"/>
      <c r="G36" s="70"/>
      <c r="H36" s="70"/>
      <c r="I36" s="70"/>
    </row>
    <row r="37" spans="1:9" x14ac:dyDescent="0.3">
      <c r="A37" s="70"/>
      <c r="B37" s="70"/>
      <c r="C37" s="70"/>
      <c r="D37" s="70"/>
      <c r="E37" s="70"/>
      <c r="F37" s="70"/>
      <c r="G37" s="70"/>
      <c r="H37" s="70"/>
      <c r="I37" s="70"/>
    </row>
  </sheetData>
  <mergeCells count="46">
    <mergeCell ref="A32:I32"/>
    <mergeCell ref="A1:B1"/>
    <mergeCell ref="C1:I1"/>
    <mergeCell ref="A2:B2"/>
    <mergeCell ref="C2:I2"/>
    <mergeCell ref="A14:C14"/>
    <mergeCell ref="A13:C13"/>
    <mergeCell ref="A9:C9"/>
    <mergeCell ref="D9:E9"/>
    <mergeCell ref="A10:C10"/>
    <mergeCell ref="D10:E10"/>
    <mergeCell ref="A8:C8"/>
    <mergeCell ref="D8:E8"/>
    <mergeCell ref="F10:I10"/>
    <mergeCell ref="F11:I11"/>
    <mergeCell ref="C3:I3"/>
    <mergeCell ref="D26:E26"/>
    <mergeCell ref="A3:B3"/>
    <mergeCell ref="A20:C20"/>
    <mergeCell ref="A5:C5"/>
    <mergeCell ref="D5:E5"/>
    <mergeCell ref="A6:C6"/>
    <mergeCell ref="D6:E6"/>
    <mergeCell ref="A7:C7"/>
    <mergeCell ref="D7:E7"/>
    <mergeCell ref="G26:H26"/>
    <mergeCell ref="A22:B22"/>
    <mergeCell ref="A16:C16"/>
    <mergeCell ref="A11:E11"/>
    <mergeCell ref="H17:I17"/>
    <mergeCell ref="H18:I18"/>
    <mergeCell ref="A15:C15"/>
    <mergeCell ref="A19:C19"/>
    <mergeCell ref="E16:I16"/>
    <mergeCell ref="F5:I5"/>
    <mergeCell ref="F6:I6"/>
    <mergeCell ref="F7:I7"/>
    <mergeCell ref="F8:I8"/>
    <mergeCell ref="F9:I9"/>
    <mergeCell ref="A17:C17"/>
    <mergeCell ref="A26:C26"/>
    <mergeCell ref="A27:C27"/>
    <mergeCell ref="D27:F27"/>
    <mergeCell ref="A18:C18"/>
    <mergeCell ref="A29:C29"/>
    <mergeCell ref="G27:I27"/>
  </mergeCells>
  <phoneticPr fontId="11" type="noConversion"/>
  <printOptions horizontalCentered="1"/>
  <pageMargins left="0.31496062992125984" right="0.31496062992125984" top="0.35433070866141736" bottom="0.15748031496062992" header="0.31496062992125984" footer="0.31496062992125984"/>
  <pageSetup paperSize="9" scale="70" orientation="landscape" r:id="rId1"/>
  <headerFooter differentFirst="1">
    <oddFooter>&amp;CALLEGATO 7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Foglio1</vt:lpstr>
      <vt:lpstr>Foglio1!Area_stampa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2024-06-17T23:19:47Z</dcterms:modified>
</cp:coreProperties>
</file>