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6D312176-D292-4AAA-8E76-F5116AF589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6" i="1"/>
  <c r="G8" i="1"/>
  <c r="G11" i="1" l="1"/>
  <c r="D14" i="1" s="1"/>
  <c r="D18" i="1" s="1"/>
  <c r="C20" i="1" s="1"/>
  <c r="D27" i="1" l="1"/>
  <c r="G24" i="1" l="1"/>
  <c r="J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25" authorId="0" shapeId="0" xr:uid="{7AC42532-4D71-4A65-A4EB-5DA46381DC73}">
      <text>
        <r>
          <rPr>
            <b/>
            <sz val="9"/>
            <color indexed="81"/>
            <rFont val="Tahoma"/>
            <family val="2"/>
          </rPr>
          <t>capi accasati nel ciclo per il quale si chiede il prolungamento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0" shapeId="0" xr:uid="{C110900E-3E7C-45C5-9F43-7E7AE8C6B791}">
      <text>
        <r>
          <rPr>
            <b/>
            <sz val="9"/>
            <color indexed="81"/>
            <rFont val="Tahoma"/>
            <family val="2"/>
          </rPr>
          <t>sommare tutti i capi sfoltiti vivi del ciclo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0" shapeId="0" xr:uid="{EA84B6EE-3662-4193-A1DC-1FEC21D70716}">
      <text>
        <r>
          <rPr>
            <b/>
            <sz val="9"/>
            <color indexed="81"/>
            <rFont val="Tahoma"/>
            <family val="2"/>
          </rPr>
          <t>sommare tutti i capi morti nel ciclo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<sst xmlns="http://schemas.openxmlformats.org/spreadsheetml/2006/main" count="30" uniqueCount="30">
  <si>
    <t>Categoria animale:</t>
  </si>
  <si>
    <t>Calcolo capi medi indennizzabili</t>
  </si>
  <si>
    <t>Data inizio fermo da ordinanza ATS</t>
  </si>
  <si>
    <t>Data fine fermo da ordinanza ATS</t>
  </si>
  <si>
    <t>totale capi accasati ciclo</t>
  </si>
  <si>
    <t>Giorni indennizzabili</t>
  </si>
  <si>
    <t>totale capi morti fino al</t>
  </si>
  <si>
    <t>Totale capi indennizzabili</t>
  </si>
  <si>
    <t xml:space="preserve">totale capi sfoltiti prima del </t>
  </si>
  <si>
    <t>note</t>
  </si>
  <si>
    <t>RAGIONE SOCIALE</t>
  </si>
  <si>
    <t>Codice allevamento</t>
  </si>
  <si>
    <t>Coerenza, ai fini dell'indennizzo, fra data fine ciclo e data inizio fermo ATS</t>
  </si>
  <si>
    <t>data accasamento ciclo 1</t>
  </si>
  <si>
    <t>data fine ciclo 1</t>
  </si>
  <si>
    <t>durata ciclo 1</t>
  </si>
  <si>
    <t>data accasamento ciclo 2</t>
  </si>
  <si>
    <t>data fine ciclo 2</t>
  </si>
  <si>
    <t>durata ciclo 2</t>
  </si>
  <si>
    <t>data accasamento ciclo 3</t>
  </si>
  <si>
    <t>data fine ciclo 3</t>
  </si>
  <si>
    <t>durata ciclo 3</t>
  </si>
  <si>
    <t>Durata media ciclo standard</t>
  </si>
  <si>
    <t>Data inizio del ciclo oggetto di indennizzo</t>
  </si>
  <si>
    <t>Data fine ipotetica del ciclo oggetto di indennizzo</t>
  </si>
  <si>
    <t>Data termine periodo di indennizzo Reg. Ue 2023/834</t>
  </si>
  <si>
    <t>N. Ordinanza inizio fermo</t>
  </si>
  <si>
    <t>Data Ordinanza  inizio fermo</t>
  </si>
  <si>
    <t>N. Ordinanza fine fermo</t>
  </si>
  <si>
    <t>Data Ordinanza  fine fermo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</si>
</sst>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14" fontId="0" fillId="0" borderId="17" xfId="0" applyNumberForma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0" xfId="0" applyAlignment="1">
      <alignment horizontal="left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>
      <alignment horizontal="center" vertical="center"/>
    </xf>
    <xf numFmtId="14" fontId="0" fillId="3" borderId="11" xfId="0" applyNumberFormat="1" applyFill="1" applyBorder="1" applyAlignment="1">
      <alignment horizontal="center" vertical="center"/>
    </xf>
    <xf numFmtId="14" fontId="0" fillId="0" borderId="11" xfId="0" applyNumberFormat="1" applyBorder="1" applyAlignment="1" applyProtection="1">
      <alignment horizontal="center" vertical="center"/>
      <protection locked="0"/>
    </xf>
    <xf numFmtId="2" fontId="0" fillId="0" borderId="0" xfId="0" applyNumberFormat="1"/>
    <xf numFmtId="164" fontId="0" fillId="0" borderId="0" xfId="0" applyNumberFormat="1"/>
    <xf numFmtId="1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0" fillId="0" borderId="21" xfId="0" applyNumberForma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/>
      <protection locked="0"/>
    </xf>
    <xf numFmtId="1" fontId="0" fillId="3" borderId="22" xfId="0" applyNumberFormat="1" applyFill="1" applyBorder="1" applyAlignment="1">
      <alignment horizontal="center" vertical="center"/>
    </xf>
    <xf numFmtId="14" fontId="0" fillId="0" borderId="20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1" fontId="8" fillId="3" borderId="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0" fontId="1" fillId="2" borderId="9" xfId="0" applyFont="1" applyFill="1" applyBorder="1"/>
    <xf numFmtId="0" fontId="0" fillId="2" borderId="1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14" zoomScale="70" zoomScaleNormal="70" workbookViewId="0">
      <selection activeCell="J24" activeCellId="10" sqref="G6:I6 G8:I8 G10:I10 G11:I11 D14 D17 D18 C20 D27 G24 J24"/>
    </sheetView>
  </sheetViews>
  <sheetFormatPr defaultRowHeight="14.5" x14ac:dyDescent="0.35"/>
  <cols>
    <col min="1" max="1" width="11.26953125" customWidth="1"/>
    <col min="2" max="2" width="14.81640625" customWidth="1"/>
    <col min="3" max="3" width="14" customWidth="1"/>
    <col min="4" max="4" width="10.7265625" bestFit="1" customWidth="1"/>
    <col min="5" max="5" width="10.453125" bestFit="1" customWidth="1"/>
    <col min="6" max="6" width="12.81640625" customWidth="1"/>
    <col min="7" max="7" width="10.7265625" bestFit="1" customWidth="1"/>
    <col min="8" max="8" width="15.453125" customWidth="1"/>
    <col min="9" max="9" width="14.453125" customWidth="1"/>
    <col min="10" max="10" width="23.54296875" bestFit="1" customWidth="1"/>
  </cols>
  <sheetData>
    <row r="1" spans="1:10" ht="21" x14ac:dyDescent="0.5">
      <c r="A1" s="34" t="s">
        <v>10</v>
      </c>
      <c r="B1" s="34"/>
      <c r="C1" s="35"/>
      <c r="D1" s="35"/>
      <c r="E1" s="35"/>
      <c r="F1" s="35"/>
      <c r="G1" s="35"/>
      <c r="H1" s="35"/>
      <c r="I1" s="35"/>
      <c r="J1" s="35"/>
    </row>
    <row r="2" spans="1:10" ht="21" x14ac:dyDescent="0.5">
      <c r="A2" s="36" t="s">
        <v>11</v>
      </c>
      <c r="B2" s="37"/>
      <c r="C2" s="35"/>
      <c r="D2" s="35"/>
      <c r="E2" s="35"/>
      <c r="F2" s="35"/>
      <c r="G2" s="35"/>
      <c r="H2" s="35"/>
      <c r="I2" s="35"/>
      <c r="J2" s="35"/>
    </row>
    <row r="3" spans="1:10" ht="21" x14ac:dyDescent="0.5">
      <c r="A3" s="34" t="s">
        <v>0</v>
      </c>
      <c r="B3" s="34"/>
      <c r="C3" s="40"/>
      <c r="D3" s="35"/>
      <c r="E3" s="35"/>
      <c r="F3" s="35"/>
      <c r="G3" s="35"/>
      <c r="H3" s="35"/>
      <c r="I3" s="35"/>
      <c r="J3" s="35"/>
    </row>
    <row r="4" spans="1:10" ht="15" thickBot="1" x14ac:dyDescent="0.4">
      <c r="A4" s="8"/>
      <c r="B4" s="8"/>
    </row>
    <row r="5" spans="1:10" x14ac:dyDescent="0.35">
      <c r="A5" s="46" t="s">
        <v>13</v>
      </c>
      <c r="B5" s="47"/>
      <c r="C5" s="47"/>
      <c r="D5" s="47" t="s">
        <v>14</v>
      </c>
      <c r="E5" s="47"/>
      <c r="F5" s="47"/>
      <c r="G5" s="18" t="s">
        <v>15</v>
      </c>
      <c r="H5" s="19"/>
      <c r="I5" s="20"/>
    </row>
    <row r="6" spans="1:10" x14ac:dyDescent="0.35">
      <c r="A6" s="28"/>
      <c r="B6" s="29"/>
      <c r="C6" s="29"/>
      <c r="D6" s="29"/>
      <c r="E6" s="29"/>
      <c r="F6" s="29"/>
      <c r="G6" s="30">
        <f>IF(COUNTA(A6)=0,0,D6-A6)</f>
        <v>0</v>
      </c>
      <c r="H6" s="30"/>
      <c r="I6" s="30"/>
    </row>
    <row r="7" spans="1:10" x14ac:dyDescent="0.35">
      <c r="A7" s="23" t="s">
        <v>16</v>
      </c>
      <c r="B7" s="24"/>
      <c r="C7" s="24"/>
      <c r="D7" s="24" t="s">
        <v>17</v>
      </c>
      <c r="E7" s="24"/>
      <c r="F7" s="24"/>
      <c r="G7" s="24" t="s">
        <v>18</v>
      </c>
      <c r="H7" s="24"/>
      <c r="I7" s="24"/>
    </row>
    <row r="8" spans="1:10" x14ac:dyDescent="0.35">
      <c r="A8" s="28"/>
      <c r="B8" s="29"/>
      <c r="C8" s="29"/>
      <c r="D8" s="29"/>
      <c r="E8" s="29"/>
      <c r="F8" s="29"/>
      <c r="G8" s="30">
        <f>IF(COUNTA(A8)=0,0,D8-A8)</f>
        <v>0</v>
      </c>
      <c r="H8" s="30"/>
      <c r="I8" s="30"/>
    </row>
    <row r="9" spans="1:10" x14ac:dyDescent="0.35">
      <c r="A9" s="23" t="s">
        <v>19</v>
      </c>
      <c r="B9" s="24"/>
      <c r="C9" s="24"/>
      <c r="D9" s="24" t="s">
        <v>20</v>
      </c>
      <c r="E9" s="24"/>
      <c r="F9" s="24"/>
      <c r="G9" s="24" t="s">
        <v>21</v>
      </c>
      <c r="H9" s="24"/>
      <c r="I9" s="24"/>
    </row>
    <row r="10" spans="1:10" ht="15" thickBot="1" x14ac:dyDescent="0.4">
      <c r="A10" s="25"/>
      <c r="B10" s="26"/>
      <c r="C10" s="26"/>
      <c r="D10" s="26"/>
      <c r="E10" s="26"/>
      <c r="F10" s="26"/>
      <c r="G10" s="27">
        <f>IF(COUNTA(A10)=0,0,D10-A10)</f>
        <v>0</v>
      </c>
      <c r="H10" s="27"/>
      <c r="I10" s="27"/>
    </row>
    <row r="11" spans="1:10" ht="16" thickBot="1" x14ac:dyDescent="0.4">
      <c r="A11" s="31" t="s">
        <v>22</v>
      </c>
      <c r="B11" s="32"/>
      <c r="C11" s="32"/>
      <c r="D11" s="32"/>
      <c r="E11" s="32"/>
      <c r="F11" s="32"/>
      <c r="G11" s="33">
        <f>ROUND(IF(COUNTA(A6)+COUNTA(A8)+COUNTA(A10)=0,0,((G6+G8+G10)/(COUNTA(A6)+COUNTA(A8)+COUNTA(A10)))),0)</f>
        <v>0</v>
      </c>
      <c r="H11" s="33"/>
      <c r="I11" s="33"/>
    </row>
    <row r="12" spans="1:10" x14ac:dyDescent="0.35">
      <c r="D12" s="1"/>
    </row>
    <row r="13" spans="1:10" x14ac:dyDescent="0.35">
      <c r="A13" s="22" t="s">
        <v>23</v>
      </c>
      <c r="B13" s="22"/>
      <c r="C13" s="22"/>
      <c r="D13" s="12"/>
      <c r="E13" s="13"/>
      <c r="H13" s="14"/>
    </row>
    <row r="14" spans="1:10" ht="27" customHeight="1" x14ac:dyDescent="0.35">
      <c r="A14" s="21" t="s">
        <v>24</v>
      </c>
      <c r="B14" s="21"/>
      <c r="C14" s="21"/>
      <c r="D14" s="11">
        <f>D13+G11</f>
        <v>0</v>
      </c>
      <c r="E14" s="13"/>
      <c r="F14" s="13"/>
    </row>
    <row r="15" spans="1:10" ht="31.5" customHeight="1" x14ac:dyDescent="0.35">
      <c r="A15" s="22" t="s">
        <v>2</v>
      </c>
      <c r="B15" s="22"/>
      <c r="C15" s="22"/>
      <c r="D15" s="12"/>
      <c r="F15" s="16" t="s">
        <v>26</v>
      </c>
      <c r="G15" s="17"/>
      <c r="H15" s="16" t="s">
        <v>27</v>
      </c>
      <c r="I15" s="15"/>
    </row>
    <row r="16" spans="1:10" ht="30" customHeight="1" x14ac:dyDescent="0.35">
      <c r="A16" s="22" t="s">
        <v>3</v>
      </c>
      <c r="B16" s="22"/>
      <c r="C16" s="22"/>
      <c r="D16" s="9"/>
      <c r="E16" s="13"/>
      <c r="F16" s="16" t="s">
        <v>28</v>
      </c>
      <c r="G16" s="17"/>
      <c r="H16" s="16" t="s">
        <v>29</v>
      </c>
      <c r="I16" s="15"/>
    </row>
    <row r="17" spans="1:10" ht="27.65" customHeight="1" x14ac:dyDescent="0.35">
      <c r="A17" s="21" t="s">
        <v>25</v>
      </c>
      <c r="B17" s="21"/>
      <c r="C17" s="21"/>
      <c r="D17" s="11">
        <v>44561</v>
      </c>
      <c r="E17" s="13"/>
    </row>
    <row r="18" spans="1:10" ht="30" customHeight="1" x14ac:dyDescent="0.35">
      <c r="A18" s="43" t="s">
        <v>12</v>
      </c>
      <c r="B18" s="44"/>
      <c r="C18" s="45"/>
      <c r="D18" s="10" t="str">
        <f>IF((D14&lt;D15),"NO","OK")</f>
        <v>OK</v>
      </c>
      <c r="E18" s="13"/>
    </row>
    <row r="20" spans="1:10" ht="18.5" x14ac:dyDescent="0.45">
      <c r="A20" s="53" t="s">
        <v>5</v>
      </c>
      <c r="B20" s="54"/>
      <c r="C20" s="5">
        <f>IF(AND(D18="OK",D16&lt;D17),(D16-D14)-1,(D17-D14))</f>
        <v>-1</v>
      </c>
      <c r="D20" s="4"/>
    </row>
    <row r="22" spans="1:10" ht="18.5" x14ac:dyDescent="0.45">
      <c r="A22" s="3" t="s">
        <v>1</v>
      </c>
    </row>
    <row r="23" spans="1:10" ht="15" thickBot="1" x14ac:dyDescent="0.4"/>
    <row r="24" spans="1:10" ht="15" thickBot="1" x14ac:dyDescent="0.4">
      <c r="A24" s="55" t="s">
        <v>4</v>
      </c>
      <c r="B24" s="56"/>
      <c r="C24" s="57"/>
      <c r="D24" s="41" t="s">
        <v>8</v>
      </c>
      <c r="E24" s="42"/>
      <c r="F24" s="42"/>
      <c r="G24" s="6">
        <f>D14</f>
        <v>0</v>
      </c>
      <c r="H24" s="42" t="s">
        <v>6</v>
      </c>
      <c r="I24" s="42"/>
      <c r="J24" s="6">
        <f>D14</f>
        <v>0</v>
      </c>
    </row>
    <row r="25" spans="1:10" ht="21.75" customHeight="1" thickBot="1" x14ac:dyDescent="0.4">
      <c r="A25" s="58"/>
      <c r="B25" s="59"/>
      <c r="C25" s="59"/>
      <c r="D25" s="51"/>
      <c r="E25" s="51"/>
      <c r="F25" s="51"/>
      <c r="G25" s="51"/>
      <c r="H25" s="51"/>
      <c r="I25" s="51"/>
      <c r="J25" s="52"/>
    </row>
    <row r="26" spans="1:10" ht="12.75" customHeight="1" thickBot="1" x14ac:dyDescent="0.4"/>
    <row r="27" spans="1:10" ht="19" thickBot="1" x14ac:dyDescent="0.5">
      <c r="A27" s="38" t="s">
        <v>7</v>
      </c>
      <c r="B27" s="39"/>
      <c r="C27" s="39"/>
      <c r="D27" s="2">
        <f>A25-D25-H25</f>
        <v>0</v>
      </c>
    </row>
    <row r="28" spans="1:10" ht="9.75" customHeight="1" thickBot="1" x14ac:dyDescent="0.4"/>
    <row r="29" spans="1:10" ht="15" thickBot="1" x14ac:dyDescent="0.4">
      <c r="A29" s="7" t="s">
        <v>9</v>
      </c>
    </row>
    <row r="30" spans="1:10" ht="44.25" customHeight="1" thickBot="1" x14ac:dyDescent="0.4">
      <c r="A30" s="48"/>
      <c r="B30" s="49"/>
      <c r="C30" s="49"/>
      <c r="D30" s="49"/>
      <c r="E30" s="49"/>
      <c r="F30" s="49"/>
      <c r="G30" s="49"/>
      <c r="H30" s="49"/>
      <c r="I30" s="49"/>
      <c r="J30" s="50"/>
    </row>
  </sheetData>
  <sheetProtection algorithmName="SHA-512" hashValue="VqAgoTEazLfPjEHvhddwtjv3a59/uIcmdJqF7KYJBIxWaHyvsUY/S+OIzvtYntVP8qUjS9SL0bYSn/7CHZutcA==" saltValue="7snFzVMSc4S+1As2l5rNeg==" spinCount="100000" sheet="1" objects="1" scenarios="1"/>
  <mergeCells count="41">
    <mergeCell ref="A30:J30"/>
    <mergeCell ref="H25:J25"/>
    <mergeCell ref="H24:I24"/>
    <mergeCell ref="A20:B20"/>
    <mergeCell ref="A15:C15"/>
    <mergeCell ref="A16:C16"/>
    <mergeCell ref="A24:C24"/>
    <mergeCell ref="A25:C25"/>
    <mergeCell ref="D25:G25"/>
    <mergeCell ref="A17:C17"/>
    <mergeCell ref="A1:B1"/>
    <mergeCell ref="C1:J1"/>
    <mergeCell ref="A2:B2"/>
    <mergeCell ref="A27:C27"/>
    <mergeCell ref="C3:J3"/>
    <mergeCell ref="D24:F24"/>
    <mergeCell ref="A3:B3"/>
    <mergeCell ref="A18:C18"/>
    <mergeCell ref="C2:J2"/>
    <mergeCell ref="A5:C5"/>
    <mergeCell ref="D5:F5"/>
    <mergeCell ref="A6:C6"/>
    <mergeCell ref="D6:F6"/>
    <mergeCell ref="G6:I6"/>
    <mergeCell ref="A7:C7"/>
    <mergeCell ref="D7:F7"/>
    <mergeCell ref="G5:I5"/>
    <mergeCell ref="A14:C14"/>
    <mergeCell ref="A13:C13"/>
    <mergeCell ref="A9:C9"/>
    <mergeCell ref="D9:F9"/>
    <mergeCell ref="G9:I9"/>
    <mergeCell ref="A10:C10"/>
    <mergeCell ref="D10:F10"/>
    <mergeCell ref="G10:I10"/>
    <mergeCell ref="G7:I7"/>
    <mergeCell ref="A8:C8"/>
    <mergeCell ref="D8:F8"/>
    <mergeCell ref="G8:I8"/>
    <mergeCell ref="A11:F11"/>
    <mergeCell ref="G11:I1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2023-06-07T06:19:57Z</dcterms:modified>
</cp:coreProperties>
</file>