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925B2468-B1A3-4B82-B2C7-0BB9E279A6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C14" i="1" l="1"/>
  <c r="G11" i="1"/>
  <c r="G10" i="1"/>
  <c r="G8" i="1"/>
  <c r="G6" i="1"/>
  <c r="C16" i="1" l="1"/>
  <c r="D19" i="1" s="1"/>
  <c r="C21" i="1" l="1"/>
  <c r="G26" i="1"/>
  <c r="J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C13" authorId="0" shapeId="0" xr:uid="{B500BC76-CC9D-4CF7-A100-9C66EF179282}">
      <text>
        <r>
          <rPr>
            <b/>
            <sz val="9"/>
            <color indexed="81"/>
            <rFont val="Tahoma"/>
            <family val="2"/>
          </rPr>
          <t>data ultimo accasamento effettuato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" authorId="0" shapeId="0" xr:uid="{7AC42532-4D71-4A65-A4EB-5DA46381DC73}">
      <text>
        <r>
          <rPr>
            <b/>
            <sz val="9"/>
            <color indexed="81"/>
            <rFont val="Tahoma"/>
            <family val="2"/>
          </rPr>
          <t>capi accasati nel ciclo per il quale si chiede il prolungamento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0" shapeId="0" xr:uid="{C110900E-3E7C-45C5-9F43-7E7AE8C6B791}">
      <text>
        <r>
          <rPr>
            <b/>
            <sz val="9"/>
            <color indexed="81"/>
            <rFont val="Tahoma"/>
            <family val="2"/>
          </rPr>
          <t xml:space="preserve">sommare tutti i capi del ciclo usciti vivi dall'allevamento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7" authorId="0" shapeId="0" xr:uid="{EA84B6EE-3662-4193-A1DC-1FEC21D70716}">
      <text>
        <r>
          <rPr>
            <b/>
            <sz val="9"/>
            <color indexed="81"/>
            <rFont val="Tahoma"/>
            <family val="2"/>
          </rPr>
          <t>sommare tutti i capi morti nel ciclo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<sst xmlns="http://schemas.openxmlformats.org/spreadsheetml/2006/main" count="26" uniqueCount="26">
  <si>
    <t>Categoria animale:</t>
  </si>
  <si>
    <t>Calcolo capi medi indennizzabili</t>
  </si>
  <si>
    <t>Data inizio fermo da ordinanza ATS</t>
  </si>
  <si>
    <t>Data fine fermo da ordinanza ATS</t>
  </si>
  <si>
    <t>totale capi accasati ciclo</t>
  </si>
  <si>
    <t>Data accasamento ciclo:</t>
  </si>
  <si>
    <t>Giorni standard durata ciclo</t>
  </si>
  <si>
    <t>Data fine ciclo standard</t>
  </si>
  <si>
    <t>Giorni indennizzabili</t>
  </si>
  <si>
    <t>totale capi morti fino al</t>
  </si>
  <si>
    <t>Totale capi indennizzabili</t>
  </si>
  <si>
    <t>note</t>
  </si>
  <si>
    <t>RAGIONE SOCIALE</t>
  </si>
  <si>
    <t>Codice allevamento</t>
  </si>
  <si>
    <t>Coerenza, ai fini dell'indennizzo, fra data fine ciclo e data inizio fermo ATS</t>
  </si>
  <si>
    <t>data accasamento ciclo 1</t>
  </si>
  <si>
    <t>data fine ciclo 1</t>
  </si>
  <si>
    <t>durata ciclo 1</t>
  </si>
  <si>
    <t>data accasamento ciclo 2</t>
  </si>
  <si>
    <t>data fine ciclo 2</t>
  </si>
  <si>
    <t>durata ciclo 2</t>
  </si>
  <si>
    <t>data accasamento ciclo 3</t>
  </si>
  <si>
    <t>data fine ciclo 3</t>
  </si>
  <si>
    <t>durata ciclo 3</t>
  </si>
  <si>
    <t>Durata media ciclo standard</t>
  </si>
  <si>
    <t xml:space="preserve">totale capi usciti dall'allevamento prima 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</si>
</sst>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/>
    <xf numFmtId="0" fontId="1" fillId="0" borderId="0" xfId="0" applyFont="1"/>
    <xf numFmtId="0" fontId="0" fillId="0" borderId="0" xfId="0" applyBorder="1" applyAlignment="1">
      <alignment horizontal="center"/>
    </xf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14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4" fontId="0" fillId="3" borderId="1" xfId="0" applyNumberFormat="1" applyFill="1" applyBorder="1" applyAlignment="1">
      <alignment horizontal="center" vertical="center"/>
    </xf>
    <xf numFmtId="0" fontId="0" fillId="0" borderId="19" xfId="0" applyBorder="1" applyAlignment="1" applyProtection="1">
      <protection locked="0"/>
    </xf>
    <xf numFmtId="3" fontId="1" fillId="2" borderId="8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1" fontId="8" fillId="3" borderId="7" xfId="0" applyNumberFormat="1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0" fillId="0" borderId="21" xfId="0" applyNumberFormat="1" applyBorder="1" applyAlignment="1" applyProtection="1">
      <alignment horizontal="center" vertical="center"/>
      <protection locked="0"/>
    </xf>
    <xf numFmtId="14" fontId="0" fillId="0" borderId="22" xfId="0" applyNumberFormat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>
      <alignment horizontal="center" vertical="center"/>
    </xf>
    <xf numFmtId="14" fontId="0" fillId="0" borderId="20" xfId="0" applyNumberForma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 applyProtection="1">
      <alignment horizontal="left" vertical="center"/>
      <protection locked="0"/>
    </xf>
    <xf numFmtId="0" fontId="2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/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3" fontId="0" fillId="0" borderId="14" xfId="0" applyNumberFormat="1" applyFill="1" applyBorder="1" applyAlignment="1" applyProtection="1">
      <alignment horizontal="center" vertical="center"/>
      <protection locked="0"/>
    </xf>
    <xf numFmtId="3" fontId="0" fillId="0" borderId="13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/>
    <xf numFmtId="0" fontId="0" fillId="2" borderId="11" xfId="0" applyFill="1" applyBorder="1" applyAlignment="1"/>
    <xf numFmtId="0" fontId="0" fillId="0" borderId="10" xfId="0" applyBorder="1" applyAlignment="1"/>
    <xf numFmtId="0" fontId="0" fillId="0" borderId="11" xfId="0" applyBorder="1" applyAlignment="1"/>
    <xf numFmtId="3" fontId="0" fillId="0" borderId="4" xfId="0" applyNumberFormat="1" applyBorder="1" applyAlignment="1" applyProtection="1">
      <alignment horizontal="center" vertical="center"/>
      <protection locked="0"/>
    </xf>
    <xf numFmtId="3" fontId="0" fillId="0" borderId="5" xfId="0" applyNumberFormat="1" applyBorder="1" applyAlignment="1" applyProtection="1">
      <alignment horizontal="center" vertical="center"/>
      <protection locked="0"/>
    </xf>
    <xf numFmtId="3" fontId="0" fillId="0" borderId="14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workbookViewId="0">
      <selection activeCell="D29" activeCellId="10" sqref="E32 G6:I6 G8:I8 G10:I10 G11:I11 C16 D19 C21 G26 J26 D29"/>
    </sheetView>
  </sheetViews>
  <sheetFormatPr defaultRowHeight="15" x14ac:dyDescent="0.25"/>
  <cols>
    <col min="1" max="1" width="11.42578125" customWidth="1"/>
    <col min="2" max="2" width="14.85546875" customWidth="1"/>
    <col min="3" max="3" width="14" customWidth="1"/>
    <col min="4" max="4" width="10.5703125" bestFit="1" customWidth="1"/>
    <col min="6" max="6" width="5.5703125" customWidth="1"/>
    <col min="7" max="7" width="10.5703125" bestFit="1" customWidth="1"/>
    <col min="9" max="9" width="14.42578125" customWidth="1"/>
    <col min="10" max="10" width="11.140625" customWidth="1"/>
    <col min="11" max="11" width="13.140625" customWidth="1"/>
  </cols>
  <sheetData>
    <row r="1" spans="1:10" ht="21" x14ac:dyDescent="0.35">
      <c r="A1" s="26" t="s">
        <v>12</v>
      </c>
      <c r="B1" s="26"/>
      <c r="C1" s="27"/>
      <c r="D1" s="27"/>
      <c r="E1" s="27"/>
      <c r="F1" s="27"/>
      <c r="G1" s="27"/>
      <c r="H1" s="27"/>
      <c r="I1" s="27"/>
      <c r="J1" s="27"/>
    </row>
    <row r="2" spans="1:10" ht="21" x14ac:dyDescent="0.35">
      <c r="A2" s="28" t="s">
        <v>13</v>
      </c>
      <c r="B2" s="29"/>
      <c r="C2" s="13"/>
      <c r="D2" s="8"/>
      <c r="E2" s="8"/>
      <c r="F2" s="8"/>
      <c r="G2" s="8"/>
      <c r="H2" s="8"/>
      <c r="I2" s="8"/>
      <c r="J2" s="8"/>
    </row>
    <row r="3" spans="1:10" ht="21" x14ac:dyDescent="0.35">
      <c r="A3" s="26" t="s">
        <v>0</v>
      </c>
      <c r="B3" s="26"/>
      <c r="C3" s="32"/>
      <c r="D3" s="27"/>
      <c r="E3" s="27"/>
      <c r="F3" s="27"/>
      <c r="G3" s="27"/>
      <c r="H3" s="27"/>
      <c r="I3" s="27"/>
      <c r="J3" s="27"/>
    </row>
    <row r="4" spans="1:10" ht="15.75" thickBot="1" x14ac:dyDescent="0.3">
      <c r="A4" s="9"/>
      <c r="B4" s="9"/>
    </row>
    <row r="5" spans="1:10" x14ac:dyDescent="0.25">
      <c r="A5" s="37" t="s">
        <v>15</v>
      </c>
      <c r="B5" s="38"/>
      <c r="C5" s="38"/>
      <c r="D5" s="38" t="s">
        <v>16</v>
      </c>
      <c r="E5" s="38"/>
      <c r="F5" s="38"/>
      <c r="G5" s="38" t="s">
        <v>17</v>
      </c>
      <c r="H5" s="38"/>
      <c r="I5" s="38"/>
    </row>
    <row r="6" spans="1:10" x14ac:dyDescent="0.25">
      <c r="A6" s="23"/>
      <c r="B6" s="24"/>
      <c r="C6" s="24"/>
      <c r="D6" s="24"/>
      <c r="E6" s="24"/>
      <c r="F6" s="24"/>
      <c r="G6" s="25">
        <f>IF(COUNTA(A6)=0,0,D6-A6)</f>
        <v>0</v>
      </c>
      <c r="H6" s="25"/>
      <c r="I6" s="25"/>
    </row>
    <row r="7" spans="1:10" x14ac:dyDescent="0.25">
      <c r="A7" s="18" t="s">
        <v>18</v>
      </c>
      <c r="B7" s="19"/>
      <c r="C7" s="19"/>
      <c r="D7" s="19" t="s">
        <v>19</v>
      </c>
      <c r="E7" s="19"/>
      <c r="F7" s="19"/>
      <c r="G7" s="19" t="s">
        <v>20</v>
      </c>
      <c r="H7" s="19"/>
      <c r="I7" s="19"/>
    </row>
    <row r="8" spans="1:10" x14ac:dyDescent="0.25">
      <c r="A8" s="23"/>
      <c r="B8" s="24"/>
      <c r="C8" s="24"/>
      <c r="D8" s="24"/>
      <c r="E8" s="24"/>
      <c r="F8" s="24"/>
      <c r="G8" s="25">
        <f>IF(COUNTA(A8)=0,0,D8-A8)</f>
        <v>0</v>
      </c>
      <c r="H8" s="25"/>
      <c r="I8" s="25"/>
    </row>
    <row r="9" spans="1:10" x14ac:dyDescent="0.25">
      <c r="A9" s="18" t="s">
        <v>21</v>
      </c>
      <c r="B9" s="19"/>
      <c r="C9" s="19"/>
      <c r="D9" s="19" t="s">
        <v>22</v>
      </c>
      <c r="E9" s="19"/>
      <c r="F9" s="19"/>
      <c r="G9" s="19" t="s">
        <v>23</v>
      </c>
      <c r="H9" s="19"/>
      <c r="I9" s="19"/>
    </row>
    <row r="10" spans="1:10" ht="15.75" thickBot="1" x14ac:dyDescent="0.3">
      <c r="A10" s="20"/>
      <c r="B10" s="21"/>
      <c r="C10" s="21"/>
      <c r="D10" s="21"/>
      <c r="E10" s="21"/>
      <c r="F10" s="21"/>
      <c r="G10" s="22">
        <f>IF(COUNTA(A10)=0,0,D10-A10)</f>
        <v>0</v>
      </c>
      <c r="H10" s="22"/>
      <c r="I10" s="22"/>
    </row>
    <row r="11" spans="1:10" ht="16.5" thickBot="1" x14ac:dyDescent="0.3">
      <c r="A11" s="15" t="s">
        <v>24</v>
      </c>
      <c r="B11" s="16"/>
      <c r="C11" s="16"/>
      <c r="D11" s="16"/>
      <c r="E11" s="16"/>
      <c r="F11" s="16"/>
      <c r="G11" s="17">
        <f>IF(COUNTA(A6)+COUNTA(A8)+COUNTA(A10)=0,0,((G6+G8+G10)/(COUNTA(A6)+COUNTA(A8)+COUNTA(A10))))</f>
        <v>0</v>
      </c>
      <c r="H11" s="17"/>
      <c r="I11" s="17"/>
    </row>
    <row r="12" spans="1:10" ht="30" customHeight="1" x14ac:dyDescent="0.25"/>
    <row r="13" spans="1:10" x14ac:dyDescent="0.25">
      <c r="A13" s="33" t="s">
        <v>5</v>
      </c>
      <c r="B13" s="33"/>
      <c r="C13" s="10"/>
    </row>
    <row r="14" spans="1:10" x14ac:dyDescent="0.25">
      <c r="A14" s="2" t="s">
        <v>6</v>
      </c>
      <c r="B14" s="2"/>
      <c r="C14" s="11">
        <f>G11</f>
        <v>0</v>
      </c>
      <c r="D14" s="4"/>
    </row>
    <row r="15" spans="1:10" x14ac:dyDescent="0.25">
      <c r="D15" s="1"/>
    </row>
    <row r="16" spans="1:10" x14ac:dyDescent="0.25">
      <c r="A16" s="33" t="s">
        <v>7</v>
      </c>
      <c r="B16" s="33"/>
      <c r="C16" s="12">
        <f>C13+C14</f>
        <v>0</v>
      </c>
      <c r="D16" s="1"/>
    </row>
    <row r="17" spans="1:10" x14ac:dyDescent="0.25">
      <c r="A17" s="33" t="s">
        <v>2</v>
      </c>
      <c r="B17" s="46"/>
      <c r="C17" s="47"/>
      <c r="D17" s="10"/>
    </row>
    <row r="18" spans="1:10" x14ac:dyDescent="0.25">
      <c r="A18" s="33" t="s">
        <v>3</v>
      </c>
      <c r="B18" s="33"/>
      <c r="C18" s="33"/>
      <c r="D18" s="10"/>
    </row>
    <row r="19" spans="1:10" x14ac:dyDescent="0.25">
      <c r="A19" s="34" t="s">
        <v>14</v>
      </c>
      <c r="B19" s="35"/>
      <c r="C19" s="36"/>
      <c r="D19" s="12" t="str">
        <f>IF((C16&lt;D17),"NO","OK")</f>
        <v>OK</v>
      </c>
    </row>
    <row r="20" spans="1:10" ht="21.75" customHeight="1" x14ac:dyDescent="0.25"/>
    <row r="21" spans="1:10" ht="18.75" x14ac:dyDescent="0.3">
      <c r="A21" s="44" t="s">
        <v>8</v>
      </c>
      <c r="B21" s="45"/>
      <c r="C21" s="6">
        <f>IF(D19="OK",(D18-C16)-1,0)</f>
        <v>-1</v>
      </c>
      <c r="D21" s="5"/>
    </row>
    <row r="24" spans="1:10" ht="18.75" x14ac:dyDescent="0.3">
      <c r="A24" s="3" t="s">
        <v>1</v>
      </c>
    </row>
    <row r="25" spans="1:10" ht="15.75" thickBot="1" x14ac:dyDescent="0.3"/>
    <row r="26" spans="1:10" ht="44.25" customHeight="1" thickBot="1" x14ac:dyDescent="0.3">
      <c r="A26" s="51" t="s">
        <v>4</v>
      </c>
      <c r="B26" s="52"/>
      <c r="C26" s="53"/>
      <c r="D26" s="54" t="s">
        <v>25</v>
      </c>
      <c r="E26" s="55"/>
      <c r="F26" s="55"/>
      <c r="G26" s="56">
        <f>C16</f>
        <v>0</v>
      </c>
      <c r="H26" s="57" t="s">
        <v>9</v>
      </c>
      <c r="I26" s="57"/>
      <c r="J26" s="56">
        <f>C16</f>
        <v>0</v>
      </c>
    </row>
    <row r="27" spans="1:10" ht="15.75" thickBot="1" x14ac:dyDescent="0.3">
      <c r="A27" s="48"/>
      <c r="B27" s="49"/>
      <c r="C27" s="49"/>
      <c r="D27" s="50"/>
      <c r="E27" s="50"/>
      <c r="F27" s="50"/>
      <c r="G27" s="50"/>
      <c r="H27" s="42"/>
      <c r="I27" s="42"/>
      <c r="J27" s="43"/>
    </row>
    <row r="28" spans="1:10" ht="15.75" thickBot="1" x14ac:dyDescent="0.3"/>
    <row r="29" spans="1:10" ht="19.5" thickBot="1" x14ac:dyDescent="0.35">
      <c r="A29" s="30" t="s">
        <v>10</v>
      </c>
      <c r="B29" s="31"/>
      <c r="C29" s="31"/>
      <c r="D29" s="14">
        <f>A27-D27-H27</f>
        <v>0</v>
      </c>
    </row>
    <row r="31" spans="1:10" ht="15.75" thickBot="1" x14ac:dyDescent="0.3"/>
    <row r="32" spans="1:10" ht="15.75" thickBot="1" x14ac:dyDescent="0.3">
      <c r="A32" s="7" t="s">
        <v>11</v>
      </c>
    </row>
    <row r="33" spans="1:10" ht="15.75" thickBot="1" x14ac:dyDescent="0.3">
      <c r="A33" s="39"/>
      <c r="B33" s="40"/>
      <c r="C33" s="40"/>
      <c r="D33" s="40"/>
      <c r="E33" s="40"/>
      <c r="F33" s="40"/>
      <c r="G33" s="40"/>
      <c r="H33" s="40"/>
      <c r="I33" s="40"/>
      <c r="J33" s="41"/>
    </row>
  </sheetData>
  <sheetProtection algorithmName="SHA-512" hashValue="ukz4+OQyOSwosT4lF4xKNTtPEmlyWHU7GioGdLSkj1zkVz3LyyzxA+kvQjA7MvKo2oLyXyFHicj98sqpdfLo0A==" saltValue="6uVai/z3WpqAJCSCOf/oFw==" spinCount="100000" sheet="1" objects="1" scenarios="1"/>
  <mergeCells count="39">
    <mergeCell ref="A33:J33"/>
    <mergeCell ref="H27:J27"/>
    <mergeCell ref="H26:I26"/>
    <mergeCell ref="A21:B21"/>
    <mergeCell ref="A17:C17"/>
    <mergeCell ref="A18:C18"/>
    <mergeCell ref="A26:C26"/>
    <mergeCell ref="A27:C27"/>
    <mergeCell ref="D27:G27"/>
    <mergeCell ref="A1:B1"/>
    <mergeCell ref="C1:J1"/>
    <mergeCell ref="A2:B2"/>
    <mergeCell ref="A29:C29"/>
    <mergeCell ref="C3:J3"/>
    <mergeCell ref="D26:F26"/>
    <mergeCell ref="A3:B3"/>
    <mergeCell ref="A13:B13"/>
    <mergeCell ref="A16:B16"/>
    <mergeCell ref="A19:C19"/>
    <mergeCell ref="A5:C5"/>
    <mergeCell ref="D5:F5"/>
    <mergeCell ref="G5:I5"/>
    <mergeCell ref="A6:C6"/>
    <mergeCell ref="D6:F6"/>
    <mergeCell ref="G6:I6"/>
    <mergeCell ref="A7:C7"/>
    <mergeCell ref="D7:F7"/>
    <mergeCell ref="G7:I7"/>
    <mergeCell ref="A8:C8"/>
    <mergeCell ref="D8:F8"/>
    <mergeCell ref="G8:I8"/>
    <mergeCell ref="A11:F11"/>
    <mergeCell ref="G11:I11"/>
    <mergeCell ref="A9:C9"/>
    <mergeCell ref="D9:F9"/>
    <mergeCell ref="G9:I9"/>
    <mergeCell ref="A10:C10"/>
    <mergeCell ref="D10:F10"/>
    <mergeCell ref="G10:I10"/>
  </mergeCells>
  <pageMargins left="0.7" right="0.7" top="0.75" bottom="0.75" header="0.3" footer="0.3"/>
  <pageSetup paperSize="9" scale="7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2022-10-13T13:48:31Z</dcterms:modified>
</cp:coreProperties>
</file>