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CEC44D7D-02F1-4D18-979B-7C72C9C1A2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25" i="1"/>
  <c r="G12" i="1" l="1"/>
  <c r="G10" i="1"/>
  <c r="G8" i="1"/>
  <c r="D26" i="1" l="1"/>
  <c r="C30" i="1" s="1"/>
  <c r="C14" i="1"/>
  <c r="D27" i="1" l="1"/>
  <c r="C15" i="1"/>
  <c r="D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A5" authorId="0" shapeId="0" xr:uid="{892E8BF1-280B-4021-A90E-8E0D3B623361}">
      <text>
        <r>
          <rPr>
            <b/>
            <sz val="9"/>
            <color indexed="81"/>
            <rFont val="Tahoma"/>
            <family val="2"/>
          </rPr>
          <t>nella tabella seguente considerare, se disponibili, gli ultimi 3 cicli di accasamento prima del fermo. 
Se non disponibili cicli prima del fermo utilizzare i tre cicli successivi al fermo.
Motivare l'utilizzo di cicli inferiori a tre per il calcolo della media considerata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0" shapeId="0" xr:uid="{600EEB14-8FF2-4247-AA1C-18B0A434857D}">
      <text>
        <r>
          <rPr>
            <b/>
            <sz val="9"/>
            <color indexed="81"/>
            <rFont val="Tahoma"/>
            <family val="2"/>
          </rPr>
          <t>indicare la data di accasamento del ciclo considerato e desunta dal registro di carico/scarico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B2D092AE-361D-42BF-80D5-11EAE75C241B}">
      <text>
        <r>
          <rPr>
            <b/>
            <sz val="9"/>
            <color indexed="81"/>
            <rFont val="Tahoma"/>
            <family val="2"/>
          </rPr>
          <t>riporta il numero di cicli compilati nella tabella precedente (min. 1 - max 3)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9F2F895F-8776-4979-89F9-B0DB05A663F0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inserire S nel caso di intervento oggetto di indennizzo per il periodo 23/10/2021 - 31/12/2021 con DM 216437. in caso di risposta negativa inserire  N</t>
        </r>
      </text>
    </comment>
    <comment ref="D18" authorId="0" shapeId="0" xr:uid="{DF1D563D-A7DB-41F9-A963-B6688F31F0D7}">
      <text>
        <r>
          <rPr>
            <b/>
            <sz val="9"/>
            <color indexed="81"/>
            <rFont val="Tahoma"/>
            <family val="2"/>
          </rPr>
          <t>inserire l'ultima data di uscita dei capi vivi del ciclo prima del fermo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 shapeId="0" xr:uid="{B33E1597-6593-44F1-A660-B0550DACB0D1}">
      <text>
        <r>
          <rPr>
            <b/>
            <sz val="9"/>
            <color indexed="81"/>
            <rFont val="Tahoma"/>
            <family val="2"/>
          </rPr>
          <t>inserire il numero di giorni di vuoto biologico previsti dalla norma per la categoria animale per la quale si sta inoltrando richiesta di indennizzo:
- 7 gg: polli da carne
- 8 gg: allevamenti da svezzamento
- 14 gg: galli, faraone, selvaggina da penna (tacchini se in deroga)
- 21 gg: ovaiole, tacchini, anatre, pollastre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9"/>
            <color indexed="81"/>
            <rFont val="Tahoma"/>
            <family val="2"/>
          </rPr>
          <t>Il vuoto sanitario, pari a 3 gg, può essere considerato compreso nei giorni di vuoto biologico.
CAMPO DA NON VALORIZZARE NEL CASO IN CUI L'ALLEVAMENTO SIA STATO SVUOTATO A SEGUITO DI ORDINANZA DI ABBATTIMENTO
,</t>
        </r>
      </text>
    </comment>
    <comment ref="A22" authorId="0" shapeId="0" xr:uid="{D87E14DC-5FFE-4BB7-A3BE-DCB4FEF09187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Per ZP e ZS dovrà essere indicato il giorno antecedente alla data di revoca (1° giorno disponibile per l'accasamento).
Per le ZUR dovrà essere indicata la data di fine vigore della stessa o la data dell'elenco "accasati positivi" che attesta l'uscita dell'allevamento dalla zona di restrizione.</t>
        </r>
      </text>
    </comment>
    <comment ref="D29" authorId="0" shapeId="0" xr:uid="{322295F2-1BE8-481E-953E-42DB9F658338}">
      <text>
        <r>
          <rPr>
            <b/>
            <sz val="9"/>
            <color indexed="81"/>
            <rFont val="Tahoma"/>
            <family val="2"/>
          </rPr>
          <t>in presenza di più ordinanze che non comportano la continuità del periodo indicato nelle caselle D20-D21 inserire i giorni da non includere nel suddetto periodo</t>
        </r>
      </text>
    </comment>
  </commentList>
</comments>
</file>

<file path=xl/sharedStrings.xml><?xml version="1.0" encoding="utf-8"?>
<sst xmlns="http://schemas.openxmlformats.org/spreadsheetml/2006/main" count="39" uniqueCount="35">
  <si>
    <t>Categoria animale:</t>
  </si>
  <si>
    <t>Calcolo capi medi indennizzabili</t>
  </si>
  <si>
    <t>totale capi accasati ciclo 1</t>
  </si>
  <si>
    <t>totale capi morti ciclo 1</t>
  </si>
  <si>
    <t>totale capi allevati ciclo 1</t>
  </si>
  <si>
    <t>totale capi accasati ciclo 2</t>
  </si>
  <si>
    <t>totale capi morti  ciclo 2</t>
  </si>
  <si>
    <t>totale capi allevati ciclo 2</t>
  </si>
  <si>
    <t>totale capi accasati ciclo 3</t>
  </si>
  <si>
    <t>totale capi morti ciclo 3</t>
  </si>
  <si>
    <t>totale capi allevati ciclo 3</t>
  </si>
  <si>
    <t>N° cicli inseriti in tabella:</t>
  </si>
  <si>
    <t>Capi medi indennizzabili:</t>
  </si>
  <si>
    <t>Data fine ultimo ciclo:</t>
  </si>
  <si>
    <t>Data calcolo fine giorno indennizzo</t>
  </si>
  <si>
    <t>Data calcolo inizio giorno indennizzo</t>
  </si>
  <si>
    <t>Totale giorni indennizzabili</t>
  </si>
  <si>
    <t>data riferimento inizio ciclo</t>
  </si>
  <si>
    <t>Note</t>
  </si>
  <si>
    <t>RAGIONE SOCIALE</t>
  </si>
  <si>
    <t>Codice allevamento</t>
  </si>
  <si>
    <t>Giorni da non includere nel fermo</t>
  </si>
  <si>
    <t>Data inizio fermo prima ordinanza ATS</t>
  </si>
  <si>
    <t>N. Ordinanza inizio fermo</t>
  </si>
  <si>
    <t>Data Ordinanza  inizio fermo</t>
  </si>
  <si>
    <t>N. Ordinanza fine fermo</t>
  </si>
  <si>
    <t>Data Ordinanza  fine fermo</t>
  </si>
  <si>
    <t>Intervento già ammesso a pagamento con DM 216437/2022</t>
  </si>
  <si>
    <t>Giorno antecedente alla data primo accasamento dopo fermo ATS:</t>
  </si>
  <si>
    <t>Giorni vuoto biologico + vuoto sanitario:</t>
  </si>
  <si>
    <t>Data fine ciclo + vuoto biologico</t>
  </si>
  <si>
    <t>CRONOLOGIA ZONE DI RESTRIZIONE</t>
  </si>
  <si>
    <t>ZUR</t>
  </si>
  <si>
    <t>Data fine vigore della ZUR</t>
  </si>
  <si>
    <r>
      <t xml:space="preserve">Data fine fermo ultima ordinanza ATS; 
o data di fine vigore della ZUR;
o data indicata nell'elenco "accasati positivi" di uscita dalla ZUR relativo al codice ATS oggetto di indennizzo;
o data termine periodo di indennizzo DM 193915/2022.
</t>
    </r>
    <r>
      <rPr>
        <b/>
        <sz val="11"/>
        <color theme="1"/>
        <rFont val="Calibri"/>
        <family val="2"/>
        <scheme val="minor"/>
      </rPr>
      <t>Indicare tra le 4 la data minore in ordine cronologico.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</si>
</sst>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9" xfId="0" applyFont="1" applyFill="1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0" fontId="0" fillId="0" borderId="12" xfId="0" applyBorder="1"/>
    <xf numFmtId="0" fontId="0" fillId="0" borderId="1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2" borderId="11" xfId="0" applyFont="1" applyFill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0" fillId="0" borderId="8" xfId="0" applyNumberFormat="1" applyBorder="1"/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8" xfId="0" applyBorder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0" fillId="0" borderId="0" xfId="0"/>
    <xf numFmtId="0" fontId="0" fillId="0" borderId="1" xfId="0" applyBorder="1" applyAlignment="1">
      <alignment wrapText="1"/>
    </xf>
    <xf numFmtId="0" fontId="1" fillId="2" borderId="18" xfId="0" applyFont="1" applyFill="1" applyBorder="1"/>
    <xf numFmtId="0" fontId="1" fillId="2" borderId="26" xfId="0" applyFont="1" applyFill="1" applyBorder="1"/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13" zoomScale="60" zoomScaleNormal="60" workbookViewId="0">
      <selection activeCell="D20" sqref="D20"/>
    </sheetView>
  </sheetViews>
  <sheetFormatPr defaultRowHeight="14.5" x14ac:dyDescent="0.35"/>
  <cols>
    <col min="1" max="1" width="11.26953125" customWidth="1"/>
    <col min="2" max="2" width="14.81640625" customWidth="1"/>
    <col min="3" max="3" width="14" customWidth="1"/>
    <col min="4" max="4" width="12.6328125" style="14" customWidth="1"/>
    <col min="6" max="6" width="13.7265625" bestFit="1" customWidth="1"/>
    <col min="7" max="7" width="11.1796875" customWidth="1"/>
    <col min="8" max="8" width="16.54296875" bestFit="1" customWidth="1"/>
    <col min="9" max="9" width="12.453125" customWidth="1"/>
    <col min="10" max="10" width="29.1796875" bestFit="1" customWidth="1"/>
    <col min="13" max="13" width="29.1796875" bestFit="1" customWidth="1"/>
  </cols>
  <sheetData>
    <row r="1" spans="1:10" ht="21" x14ac:dyDescent="0.35">
      <c r="A1" s="36" t="s">
        <v>19</v>
      </c>
      <c r="B1" s="36"/>
      <c r="C1" s="37"/>
      <c r="D1" s="37"/>
      <c r="E1" s="37"/>
      <c r="F1" s="37"/>
      <c r="G1" s="37"/>
      <c r="H1" s="37"/>
      <c r="I1" s="37"/>
      <c r="J1" s="37"/>
    </row>
    <row r="2" spans="1:10" ht="21" x14ac:dyDescent="0.35">
      <c r="A2" s="38" t="s">
        <v>20</v>
      </c>
      <c r="B2" s="39"/>
      <c r="C2" s="40"/>
      <c r="D2" s="41"/>
      <c r="E2" s="41"/>
      <c r="F2" s="41"/>
      <c r="G2" s="41"/>
      <c r="H2" s="41"/>
      <c r="I2" s="41"/>
      <c r="J2" s="42"/>
    </row>
    <row r="3" spans="1:10" ht="21" x14ac:dyDescent="0.5">
      <c r="A3" s="32" t="s">
        <v>0</v>
      </c>
      <c r="B3" s="32"/>
      <c r="C3" s="43"/>
      <c r="D3" s="37"/>
      <c r="E3" s="37"/>
      <c r="F3" s="37"/>
      <c r="G3" s="37"/>
      <c r="H3" s="37"/>
      <c r="I3" s="37"/>
      <c r="J3" s="37"/>
    </row>
    <row r="5" spans="1:10" ht="18.5" x14ac:dyDescent="0.45">
      <c r="A5" s="50" t="s">
        <v>1</v>
      </c>
      <c r="B5" s="51"/>
      <c r="C5" s="51"/>
    </row>
    <row r="6" spans="1:10" ht="15" thickBot="1" x14ac:dyDescent="0.4"/>
    <row r="7" spans="1:10" x14ac:dyDescent="0.35">
      <c r="A7" s="33" t="s">
        <v>2</v>
      </c>
      <c r="B7" s="34"/>
      <c r="C7" s="34"/>
      <c r="D7" s="34" t="s">
        <v>3</v>
      </c>
      <c r="E7" s="34"/>
      <c r="F7" s="34"/>
      <c r="G7" s="34" t="s">
        <v>4</v>
      </c>
      <c r="H7" s="34"/>
      <c r="I7" s="34"/>
      <c r="J7" s="5" t="s">
        <v>17</v>
      </c>
    </row>
    <row r="8" spans="1:10" ht="15" thickBot="1" x14ac:dyDescent="0.4">
      <c r="A8" s="27"/>
      <c r="B8" s="28"/>
      <c r="C8" s="28"/>
      <c r="D8" s="28"/>
      <c r="E8" s="28"/>
      <c r="F8" s="28"/>
      <c r="G8" s="63">
        <f>A8-D8</f>
        <v>0</v>
      </c>
      <c r="H8" s="63"/>
      <c r="I8" s="63"/>
      <c r="J8" s="7"/>
    </row>
    <row r="9" spans="1:10" x14ac:dyDescent="0.35">
      <c r="A9" s="33" t="s">
        <v>5</v>
      </c>
      <c r="B9" s="34"/>
      <c r="C9" s="34"/>
      <c r="D9" s="34" t="s">
        <v>6</v>
      </c>
      <c r="E9" s="34"/>
      <c r="F9" s="34"/>
      <c r="G9" s="34" t="s">
        <v>7</v>
      </c>
      <c r="H9" s="34"/>
      <c r="I9" s="34"/>
      <c r="J9" s="5" t="s">
        <v>17</v>
      </c>
    </row>
    <row r="10" spans="1:10" ht="15" thickBot="1" x14ac:dyDescent="0.4">
      <c r="A10" s="27"/>
      <c r="B10" s="28"/>
      <c r="C10" s="28"/>
      <c r="D10" s="28"/>
      <c r="E10" s="28"/>
      <c r="F10" s="28"/>
      <c r="G10" s="29">
        <f>A10-D10</f>
        <v>0</v>
      </c>
      <c r="H10" s="30"/>
      <c r="I10" s="31"/>
      <c r="J10" s="7"/>
    </row>
    <row r="11" spans="1:10" x14ac:dyDescent="0.35">
      <c r="A11" s="33" t="s">
        <v>8</v>
      </c>
      <c r="B11" s="34"/>
      <c r="C11" s="34"/>
      <c r="D11" s="34" t="s">
        <v>9</v>
      </c>
      <c r="E11" s="34"/>
      <c r="F11" s="34"/>
      <c r="G11" s="34" t="s">
        <v>10</v>
      </c>
      <c r="H11" s="34"/>
      <c r="I11" s="34"/>
      <c r="J11" s="5" t="s">
        <v>17</v>
      </c>
    </row>
    <row r="12" spans="1:10" ht="15" thickBot="1" x14ac:dyDescent="0.4">
      <c r="A12" s="55"/>
      <c r="B12" s="56"/>
      <c r="C12" s="56"/>
      <c r="D12" s="56"/>
      <c r="E12" s="56"/>
      <c r="F12" s="56"/>
      <c r="G12" s="29">
        <f>A12-D12</f>
        <v>0</v>
      </c>
      <c r="H12" s="30"/>
      <c r="I12" s="31"/>
      <c r="J12" s="8"/>
    </row>
    <row r="13" spans="1:10" ht="16.5" customHeight="1" x14ac:dyDescent="0.35"/>
    <row r="14" spans="1:10" ht="15" thickBot="1" x14ac:dyDescent="0.4">
      <c r="A14" s="26" t="s">
        <v>11</v>
      </c>
      <c r="B14" s="26"/>
      <c r="C14" s="13">
        <f>COUNTA(A8)+COUNTA(A10)+COUNTA(A12)</f>
        <v>0</v>
      </c>
    </row>
    <row r="15" spans="1:10" ht="19" thickBot="1" x14ac:dyDescent="0.4">
      <c r="A15" s="3" t="s">
        <v>12</v>
      </c>
      <c r="B15" s="4"/>
      <c r="C15" s="9" t="e">
        <f>INT((G8+G10+G12)/C14)</f>
        <v>#DIV/0!</v>
      </c>
    </row>
    <row r="17" spans="1:9" ht="46.5" customHeight="1" x14ac:dyDescent="0.35">
      <c r="A17" s="24" t="s">
        <v>27</v>
      </c>
      <c r="B17" s="24"/>
      <c r="C17" s="24"/>
      <c r="D17" s="11"/>
    </row>
    <row r="18" spans="1:9" x14ac:dyDescent="0.35">
      <c r="A18" s="44" t="s">
        <v>13</v>
      </c>
      <c r="B18" s="45"/>
      <c r="C18" s="46"/>
      <c r="D18" s="10"/>
    </row>
    <row r="19" spans="1:9" ht="18" customHeight="1" x14ac:dyDescent="0.35">
      <c r="A19" s="1" t="s">
        <v>29</v>
      </c>
      <c r="B19" s="1"/>
      <c r="C19" s="2"/>
      <c r="D19" s="11"/>
    </row>
    <row r="20" spans="1:9" x14ac:dyDescent="0.35">
      <c r="A20" s="25" t="s">
        <v>30</v>
      </c>
      <c r="B20" s="25"/>
      <c r="C20" s="25"/>
      <c r="D20" s="16">
        <f>D18+D19</f>
        <v>0</v>
      </c>
      <c r="F20" s="35" t="s">
        <v>31</v>
      </c>
      <c r="G20" s="35"/>
      <c r="H20" s="35"/>
      <c r="I20" s="35"/>
    </row>
    <row r="21" spans="1:9" ht="29" x14ac:dyDescent="0.35">
      <c r="A21" s="25" t="s">
        <v>22</v>
      </c>
      <c r="B21" s="25"/>
      <c r="C21" s="25"/>
      <c r="D21" s="10"/>
      <c r="F21" s="15" t="s">
        <v>23</v>
      </c>
      <c r="G21" s="21"/>
      <c r="H21" s="15" t="s">
        <v>24</v>
      </c>
      <c r="I21" s="2"/>
    </row>
    <row r="22" spans="1:9" ht="144" customHeight="1" x14ac:dyDescent="0.35">
      <c r="A22" s="52" t="s">
        <v>34</v>
      </c>
      <c r="B22" s="52"/>
      <c r="C22" s="52"/>
      <c r="D22" s="10"/>
      <c r="F22" s="22" t="s">
        <v>25</v>
      </c>
      <c r="G22" s="23"/>
      <c r="H22" s="22" t="s">
        <v>26</v>
      </c>
      <c r="I22" s="20"/>
    </row>
    <row r="23" spans="1:9" ht="38.25" customHeight="1" x14ac:dyDescent="0.35">
      <c r="A23" s="60" t="s">
        <v>28</v>
      </c>
      <c r="B23" s="61"/>
      <c r="C23" s="62"/>
      <c r="D23" s="10"/>
      <c r="F23" s="21" t="s">
        <v>32</v>
      </c>
      <c r="G23" s="21"/>
      <c r="H23" s="15" t="s">
        <v>33</v>
      </c>
      <c r="I23" s="1"/>
    </row>
    <row r="25" spans="1:9" x14ac:dyDescent="0.35">
      <c r="A25" s="1" t="s">
        <v>15</v>
      </c>
      <c r="B25" s="1"/>
      <c r="C25" s="1"/>
      <c r="D25" s="16" t="str">
        <f>IF(AND(D17="N",(D18+D19+1)&gt;D21),(D18+D19+1),IF(AND(D17="N",D18+D19&lt;D21),D21,IF(D17="S","01/01/2022",IF(D17="","ERRORE"))))</f>
        <v>ERRORE</v>
      </c>
    </row>
    <row r="26" spans="1:9" x14ac:dyDescent="0.35">
      <c r="A26" s="1" t="s">
        <v>14</v>
      </c>
      <c r="B26" s="1"/>
      <c r="C26" s="1"/>
      <c r="D26" s="16">
        <f>IF((D22&gt;D23),D23,D22)</f>
        <v>0</v>
      </c>
    </row>
    <row r="27" spans="1:9" hidden="1" x14ac:dyDescent="0.35">
      <c r="A27" s="1" t="s">
        <v>14</v>
      </c>
      <c r="B27" s="1"/>
      <c r="C27" s="1"/>
      <c r="D27" s="18" t="str">
        <f>TEXT(D26,"gg/mm/aaaa")</f>
        <v>00/01/1900</v>
      </c>
    </row>
    <row r="28" spans="1:9" ht="22.5" customHeight="1" x14ac:dyDescent="0.35">
      <c r="D28" s="12"/>
    </row>
    <row r="29" spans="1:9" ht="15" thickBot="1" x14ac:dyDescent="0.4">
      <c r="A29" s="25" t="s">
        <v>21</v>
      </c>
      <c r="B29" s="25"/>
      <c r="C29" s="26"/>
      <c r="D29" s="11"/>
    </row>
    <row r="30" spans="1:9" ht="19" hidden="1" thickBot="1" x14ac:dyDescent="0.4">
      <c r="A30" s="53" t="s">
        <v>16</v>
      </c>
      <c r="B30" s="54"/>
      <c r="C30" s="19" t="e">
        <f>D26-D25-D29+1</f>
        <v>#VALUE!</v>
      </c>
      <c r="D30" s="17"/>
    </row>
    <row r="31" spans="1:9" ht="19" thickBot="1" x14ac:dyDescent="0.4">
      <c r="A31" s="57" t="s">
        <v>16</v>
      </c>
      <c r="B31" s="58"/>
      <c r="C31" s="59"/>
      <c r="D31" s="19" t="e">
        <f>IF(D27="31/05/2022",C30+1,C30)</f>
        <v>#VALUE!</v>
      </c>
    </row>
    <row r="32" spans="1:9" ht="15" thickBot="1" x14ac:dyDescent="0.4"/>
    <row r="33" spans="1:10" ht="15" thickBot="1" x14ac:dyDescent="0.4">
      <c r="A33" s="6" t="s">
        <v>18</v>
      </c>
    </row>
    <row r="34" spans="1:10" ht="63.75" customHeight="1" thickBot="1" x14ac:dyDescent="0.4">
      <c r="A34" s="47"/>
      <c r="B34" s="48"/>
      <c r="C34" s="48"/>
      <c r="D34" s="48"/>
      <c r="E34" s="48"/>
      <c r="F34" s="48"/>
      <c r="G34" s="48"/>
      <c r="H34" s="48"/>
      <c r="I34" s="48"/>
      <c r="J34" s="49"/>
    </row>
  </sheetData>
  <sheetProtection algorithmName="SHA-512" hashValue="ktHajB7ZATAEwcV6qAIkndRL50wiHTbdI6HLfrlQ7z9/wI3hqwJhuErWOlFk0TDxnk5CnrpiRZ4EeJnZlyqOBQ==" saltValue="OYqoBxSvrh7wB2MgvSiB7A==" spinCount="100000" sheet="1" objects="1" scenarios="1"/>
  <mergeCells count="37">
    <mergeCell ref="A34:J34"/>
    <mergeCell ref="A5:C5"/>
    <mergeCell ref="A14:B14"/>
    <mergeCell ref="A21:C21"/>
    <mergeCell ref="A22:C22"/>
    <mergeCell ref="A30:B30"/>
    <mergeCell ref="A11:C11"/>
    <mergeCell ref="D11:F11"/>
    <mergeCell ref="G11:I11"/>
    <mergeCell ref="A12:C12"/>
    <mergeCell ref="D12:F12"/>
    <mergeCell ref="A31:C31"/>
    <mergeCell ref="A23:C23"/>
    <mergeCell ref="G8:I8"/>
    <mergeCell ref="A1:B1"/>
    <mergeCell ref="C1:J1"/>
    <mergeCell ref="A2:B2"/>
    <mergeCell ref="C2:J2"/>
    <mergeCell ref="C3:J3"/>
    <mergeCell ref="A9:C9"/>
    <mergeCell ref="A20:C20"/>
    <mergeCell ref="F20:I20"/>
    <mergeCell ref="D9:F9"/>
    <mergeCell ref="G9:I9"/>
    <mergeCell ref="A18:C18"/>
    <mergeCell ref="A3:B3"/>
    <mergeCell ref="A7:C7"/>
    <mergeCell ref="D7:F7"/>
    <mergeCell ref="G7:I7"/>
    <mergeCell ref="A8:C8"/>
    <mergeCell ref="D8:F8"/>
    <mergeCell ref="A17:C17"/>
    <mergeCell ref="A29:C29"/>
    <mergeCell ref="A10:C10"/>
    <mergeCell ref="D10:F10"/>
    <mergeCell ref="G10:I10"/>
    <mergeCell ref="G12:I12"/>
  </mergeCells>
  <phoneticPr fontId="7" type="noConversion"/>
  <dataValidations xWindow="494" yWindow="790" count="1">
    <dataValidation type="date" allowBlank="1" showInputMessage="1" showErrorMessage="1" prompt="Qualora la data di fine fermo sia successiva al termine del periodo di indennizzo fissato dal DM193915  del 05/04/2023, sarà necessario valorizzare il campo con data 31/05/022" sqref="D22" xr:uid="{AA7DDF05-3615-4768-9D30-3DC2C4559665}">
      <formula1>44492</formula1>
      <formula2>44712</formula2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2023-07-21T22:16:05Z</dcterms:modified>
</cp:coreProperties>
</file>