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xr:revisionPtr revIDLastSave="0" documentId="8_{AB31C742-D2AE-4E06-A411-34EDB12BCFA2}" xr6:coauthVersionLast="47" xr6:coauthVersionMax="47" xr10:uidLastSave="{00000000-0000-0000-0000-000000000000}"/>
  <bookViews>
    <workbookView xWindow="384" yWindow="384" windowWidth="23304" windowHeight="13224" xr2:uid="{00000000-000D-0000-FFFF-FFFF00000000}"/>
  </bookViews>
  <sheets>
    <sheet name="IMPRESA IN DIFFICOLTA' PMI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" l="1"/>
  <c r="B20" i="1" s="1"/>
  <c r="G12" i="1" s="1"/>
  <c r="B14" i="1"/>
  <c r="F6" i="1" s="1"/>
  <c r="B10" i="1"/>
  <c r="D6" i="1" s="1"/>
  <c r="H6" i="1" l="1"/>
  <c r="I6" i="1" l="1"/>
  <c r="D12" i="1"/>
  <c r="J6" i="1"/>
  <c r="I12" i="1" l="1"/>
  <c r="J12" i="1"/>
  <c r="F1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tc={2B12297F-41B6-46C9-860B-191E8CC6A853}</author>
  </authors>
  <commentList>
    <comment ref="B18" authorId="0" shapeId="0" xr:uid="{2B12297F-41B6-46C9-860B-191E8CC6A853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Inserire A.X come valore assoluto, quindi come valore positivo anche se in bilancio è riportato come valore negativo</t>
      </text>
    </comment>
  </commentList>
</comments>
</file>

<file path=xl/sharedStrings.xml><?xml version="1.0" encoding="utf-8"?>
<sst xmlns="http://schemas.openxmlformats.org/spreadsheetml/2006/main" count="26" uniqueCount="24">
  <si>
    <t>A.III</t>
  </si>
  <si>
    <t>A.IV</t>
  </si>
  <si>
    <t>A.V</t>
  </si>
  <si>
    <t>A.VI</t>
  </si>
  <si>
    <t>A.VII</t>
  </si>
  <si>
    <t>A.VIII</t>
  </si>
  <si>
    <t>Capitale Sociale</t>
  </si>
  <si>
    <t>A.II</t>
  </si>
  <si>
    <t>A.X</t>
  </si>
  <si>
    <t>A.IX</t>
  </si>
  <si>
    <t>CUAA</t>
  </si>
  <si>
    <t>RAGIONE SOCIALE</t>
  </si>
  <si>
    <t>ANNO BILANCIO PRESO IN CONSIDERAZIONE</t>
  </si>
  <si>
    <t>VERIFICA punto a) : (A.III + A. IV + A. V + A.VI + A.VII) – (A. VIII + A.IX) * &lt; 0</t>
  </si>
  <si>
    <t>-</t>
  </si>
  <si>
    <t>=</t>
  </si>
  <si>
    <t>TOTALE</t>
  </si>
  <si>
    <t>VERIFICA punto b) :| (A.III + A. IV + A.V + A.VI + A.VII) – (A.VIII + A.IX)*| &gt; 50% (Capitale Sociale + A.II - |A.X|)</t>
  </si>
  <si>
    <t>50% TOTALE</t>
  </si>
  <si>
    <t>&gt;</t>
  </si>
  <si>
    <t>ESITO DEFINITIVO:</t>
  </si>
  <si>
    <t>NOTA ALLA COMPILAZIONE:</t>
  </si>
  <si>
    <r>
      <t xml:space="preserve">Tutti gli importi devono essere inseriti con il segno meno (-) davanti qualora siano così riportati nel bilancio.
</t>
    </r>
    <r>
      <rPr>
        <u/>
        <sz val="14"/>
        <color theme="1"/>
        <rFont val="Calibri"/>
        <family val="2"/>
        <scheme val="minor"/>
      </rPr>
      <t>Fa eccezione l'importo relativo alla voce A.X del bilancio per la quale deve essere riportato sempre e solo il valore assoluto.</t>
    </r>
    <r>
      <rPr>
        <sz val="14"/>
        <color theme="1"/>
        <rFont val="Calibri"/>
        <family val="2"/>
        <scheme val="minor"/>
      </rPr>
      <t xml:space="preserve">
Vi ricordo che i valori passivi (che hanno segno negativo) nel bilancio sono riportati tra parentesi, come da esempio qui riportato:
</t>
    </r>
  </si>
  <si>
    <r>
      <t>*La somma delle righe A.VIII e A.IX viene sottratta in automatico solo se è una perdita cumulata, ovvero UNICAMENTE SE la somma assume un valore negativo. Dalla sommatoria delle righe A.III, A. IV, A. V, A.VI e A.VII non sarà quindi sottratto l’eventuale utile , ossia un valore positivo derivante dalla somma delle righe A.VIII e A.IX</t>
    </r>
    <r>
      <rPr>
        <sz val="12"/>
        <color rgb="FF000000"/>
        <rFont val="Aptos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</si>
</sst>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0000"/>
      <name val="Aptos"/>
      <family val="2"/>
    </font>
    <font>
      <sz val="12"/>
      <color rgb="FF000000"/>
      <name val="Aptos"/>
      <family val="2"/>
    </font>
    <font>
      <u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44" fontId="2" fillId="0" borderId="0" xfId="1" applyFont="1"/>
    <xf numFmtId="0" fontId="3" fillId="0" borderId="2" xfId="0" applyFont="1" applyBorder="1"/>
    <xf numFmtId="0" fontId="2" fillId="0" borderId="4" xfId="0" applyFont="1" applyBorder="1"/>
    <xf numFmtId="0" fontId="2" fillId="0" borderId="2" xfId="0" applyFont="1" applyBorder="1"/>
    <xf numFmtId="0" fontId="2" fillId="0" borderId="6" xfId="0" applyFont="1" applyBorder="1"/>
    <xf numFmtId="0" fontId="2" fillId="0" borderId="3" xfId="0" applyFont="1" applyBorder="1" applyAlignment="1">
      <alignment wrapText="1"/>
    </xf>
    <xf numFmtId="0" fontId="3" fillId="0" borderId="4" xfId="0" applyFont="1" applyBorder="1"/>
    <xf numFmtId="0" fontId="3" fillId="0" borderId="2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3" fillId="0" borderId="5" xfId="0" applyNumberFormat="1" applyFont="1" applyBorder="1"/>
    <xf numFmtId="164" fontId="2" fillId="0" borderId="7" xfId="1" applyNumberFormat="1" applyFont="1" applyBorder="1"/>
    <xf numFmtId="164" fontId="2" fillId="0" borderId="5" xfId="1" applyNumberFormat="1" applyFont="1" applyBorder="1"/>
    <xf numFmtId="164" fontId="3" fillId="0" borderId="5" xfId="1" applyNumberFormat="1" applyFont="1" applyBorder="1"/>
    <xf numFmtId="164" fontId="2" fillId="0" borderId="3" xfId="1" applyNumberFormat="1" applyFont="1" applyBorder="1"/>
    <xf numFmtId="0" fontId="2" fillId="0" borderId="15" xfId="0" applyFont="1" applyBorder="1"/>
    <xf numFmtId="164" fontId="3" fillId="0" borderId="13" xfId="1" applyNumberFormat="1" applyFont="1" applyBorder="1"/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24</xdr:row>
      <xdr:rowOff>220980</xdr:rowOff>
    </xdr:from>
    <xdr:to>
      <xdr:col>8</xdr:col>
      <xdr:colOff>548640</xdr:colOff>
      <xdr:row>36</xdr:row>
      <xdr:rowOff>87304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9ACDE189-44E2-C1EE-E567-463778E2B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" y="7833360"/>
          <a:ext cx="10972800" cy="260952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Flora Colombo" id="{F98D6664-9DAF-4F61-A21D-0F620581274C}" userId="S::flora_colombo@regione.lombardia.it::04710a9b-1984-4c09-a58e-44c871f4c8b9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8" dT="2025-07-07T10:02:38.37" personId="{F98D6664-9DAF-4F61-A21D-0F620581274C}" id="{2B12297F-41B6-46C9-860B-191E8CC6A853}">
    <text>Inserire A.X come valore assoluto, quindi come valore positivo anche se in bilancio è riportato come valore negativo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4"/>
  <sheetViews>
    <sheetView tabSelected="1" workbookViewId="0">
      <selection activeCell="D21" sqref="D21:J21"/>
    </sheetView>
  </sheetViews>
  <sheetFormatPr defaultRowHeight="18" x14ac:dyDescent="0.35"/>
  <cols>
    <col min="1" max="1" width="28.5546875" style="1" customWidth="1"/>
    <col min="2" max="2" width="37.33203125" style="1" bestFit="1" customWidth="1"/>
    <col min="3" max="3" width="8.88671875" style="1"/>
    <col min="4" max="4" width="24.6640625" style="1" customWidth="1"/>
    <col min="5" max="5" width="8.88671875" style="1"/>
    <col min="6" max="6" width="16.5546875" style="1" bestFit="1" customWidth="1"/>
    <col min="7" max="7" width="8.88671875" style="1"/>
    <col min="8" max="8" width="18.6640625" style="1" bestFit="1" customWidth="1"/>
    <col min="9" max="9" width="39.6640625" style="1" customWidth="1"/>
    <col min="10" max="10" width="42.5546875" style="1" customWidth="1"/>
    <col min="11" max="16384" width="8.88671875" style="1"/>
  </cols>
  <sheetData>
    <row r="1" spans="1:10" x14ac:dyDescent="0.35">
      <c r="A1" s="3" t="s">
        <v>10</v>
      </c>
      <c r="B1" s="25" t="s">
        <v>11</v>
      </c>
      <c r="C1" s="25"/>
      <c r="D1" s="25"/>
      <c r="E1" s="25"/>
      <c r="F1" s="25"/>
      <c r="G1" s="25"/>
      <c r="H1" s="25"/>
      <c r="I1" s="25"/>
      <c r="J1" s="26"/>
    </row>
    <row r="2" spans="1:10" ht="18.600000000000001" thickBot="1" x14ac:dyDescent="0.4">
      <c r="A2" s="17"/>
      <c r="B2" s="27"/>
      <c r="C2" s="28"/>
      <c r="D2" s="28"/>
      <c r="E2" s="28"/>
      <c r="F2" s="28"/>
      <c r="G2" s="28"/>
      <c r="H2" s="28"/>
      <c r="I2" s="28"/>
      <c r="J2" s="29"/>
    </row>
    <row r="3" spans="1:10" ht="18.600000000000001" thickBot="1" x14ac:dyDescent="0.4"/>
    <row r="4" spans="1:10" ht="36.6" thickBot="1" x14ac:dyDescent="0.4">
      <c r="A4" s="9" t="s">
        <v>12</v>
      </c>
      <c r="B4" s="7"/>
      <c r="D4" s="32" t="s">
        <v>13</v>
      </c>
      <c r="E4" s="33"/>
      <c r="F4" s="33"/>
      <c r="G4" s="33"/>
      <c r="H4" s="33"/>
      <c r="I4" s="33"/>
      <c r="J4" s="34"/>
    </row>
    <row r="5" spans="1:10" ht="18.600000000000001" thickBot="1" x14ac:dyDescent="0.4">
      <c r="A5" s="6" t="s">
        <v>0</v>
      </c>
      <c r="B5" s="13">
        <v>0</v>
      </c>
    </row>
    <row r="6" spans="1:10" ht="53.4" customHeight="1" thickBot="1" x14ac:dyDescent="0.4">
      <c r="A6" s="6" t="s">
        <v>1</v>
      </c>
      <c r="B6" s="13">
        <v>0</v>
      </c>
      <c r="D6" s="11">
        <f>B10</f>
        <v>0</v>
      </c>
      <c r="E6" s="10" t="s">
        <v>14</v>
      </c>
      <c r="F6" s="11">
        <f>IF(B14&lt;0,B14,0)</f>
        <v>0</v>
      </c>
      <c r="G6" s="10" t="s">
        <v>15</v>
      </c>
      <c r="H6" s="21">
        <f>D6-F6</f>
        <v>0</v>
      </c>
      <c r="I6" s="19" t="str">
        <f>IF(H6&gt;0,"&gt;0","&lt;=0")</f>
        <v>&lt;=0</v>
      </c>
      <c r="J6" s="20" t="str">
        <f>IF(H6&lt;0,"IMPRESA IN DIFFICOLTA'","LA RICHIEDENTE NON RISULTA ESSERE IMPRESA IN DIFFICOLTA'")</f>
        <v>LA RICHIEDENTE NON RISULTA ESSERE IMPRESA IN DIFFICOLTA'</v>
      </c>
    </row>
    <row r="7" spans="1:10" x14ac:dyDescent="0.35">
      <c r="A7" s="6" t="s">
        <v>2</v>
      </c>
      <c r="B7" s="13">
        <v>0</v>
      </c>
    </row>
    <row r="8" spans="1:10" ht="18.600000000000001" thickBot="1" x14ac:dyDescent="0.4">
      <c r="A8" s="6" t="s">
        <v>3</v>
      </c>
      <c r="B8" s="13">
        <v>0</v>
      </c>
    </row>
    <row r="9" spans="1:10" ht="37.200000000000003" customHeight="1" thickBot="1" x14ac:dyDescent="0.4">
      <c r="A9" s="6" t="s">
        <v>4</v>
      </c>
      <c r="B9" s="13">
        <v>0</v>
      </c>
      <c r="D9" s="32" t="s">
        <v>17</v>
      </c>
      <c r="E9" s="33"/>
      <c r="F9" s="33"/>
      <c r="G9" s="33"/>
      <c r="H9" s="33"/>
      <c r="I9" s="33"/>
      <c r="J9" s="34"/>
    </row>
    <row r="10" spans="1:10" ht="18.600000000000001" thickBot="1" x14ac:dyDescent="0.4">
      <c r="A10" s="8" t="s">
        <v>16</v>
      </c>
      <c r="B10" s="18">
        <f>SUM(B5:B9)</f>
        <v>0</v>
      </c>
    </row>
    <row r="11" spans="1:10" ht="18.600000000000001" thickBot="1" x14ac:dyDescent="0.4">
      <c r="B11" s="2"/>
    </row>
    <row r="12" spans="1:10" ht="84.6" customHeight="1" thickBot="1" x14ac:dyDescent="0.4">
      <c r="A12" s="5" t="s">
        <v>5</v>
      </c>
      <c r="B12" s="16">
        <v>0</v>
      </c>
      <c r="D12" s="35">
        <f>ABS(H6)</f>
        <v>0</v>
      </c>
      <c r="E12" s="35"/>
      <c r="F12" s="10" t="s">
        <v>19</v>
      </c>
      <c r="G12" s="35">
        <f>B20</f>
        <v>0</v>
      </c>
      <c r="H12" s="35"/>
      <c r="I12" s="19" t="str">
        <f>IF(D12&gt;G12,"&gt; 50% (Capitale Sociale + A.II - |A.X|","&lt;= 50% (Capitale Sociale + A.II - |A.X|")</f>
        <v>&lt;= 50% (Capitale Sociale + A.II - |A.X|</v>
      </c>
      <c r="J12" s="20" t="str">
        <f>IF(D12&gt;G12,"IMPRESA IN DIFFICOLTA'","LA RICHIEDENTE NON RISULTA IMPRESA IN DIFFICOLTA'")</f>
        <v>LA RICHIEDENTE NON RISULTA IMPRESA IN DIFFICOLTA'</v>
      </c>
    </row>
    <row r="13" spans="1:10" x14ac:dyDescent="0.35">
      <c r="A13" s="6" t="s">
        <v>9</v>
      </c>
      <c r="B13" s="13">
        <v>0</v>
      </c>
    </row>
    <row r="14" spans="1:10" ht="18.600000000000001" thickBot="1" x14ac:dyDescent="0.4">
      <c r="A14" s="8" t="s">
        <v>16</v>
      </c>
      <c r="B14" s="12">
        <f>SUM(B12:B13)</f>
        <v>0</v>
      </c>
    </row>
    <row r="15" spans="1:10" ht="18.600000000000001" thickBot="1" x14ac:dyDescent="0.4"/>
    <row r="16" spans="1:10" x14ac:dyDescent="0.35">
      <c r="A16" s="5" t="s">
        <v>6</v>
      </c>
      <c r="B16" s="16">
        <v>0</v>
      </c>
    </row>
    <row r="17" spans="1:10" ht="18.600000000000001" thickBot="1" x14ac:dyDescent="0.4">
      <c r="A17" s="6" t="s">
        <v>7</v>
      </c>
      <c r="B17" s="13">
        <v>0</v>
      </c>
    </row>
    <row r="18" spans="1:10" ht="18.600000000000001" thickBot="1" x14ac:dyDescent="0.4">
      <c r="A18" s="4" t="s">
        <v>8</v>
      </c>
      <c r="B18" s="14">
        <v>0</v>
      </c>
      <c r="D18" s="30" t="s">
        <v>20</v>
      </c>
      <c r="E18" s="31"/>
      <c r="F18" s="24" t="str">
        <f>IF(AND(J6="IMPRESA IN DIFFICOLTA'",J12="IMPRESA IN DIFFICOLTA'"),"IMPRESA IN DIFFICOLTA'","LA RICHIEDENTE NON RISULTA ESSERE IMPRESA IN DIFFICOLTA'")</f>
        <v>LA RICHIEDENTE NON RISULTA ESSERE IMPRESA IN DIFFICOLTA'</v>
      </c>
      <c r="G18" s="24"/>
      <c r="H18" s="24"/>
      <c r="I18" s="24"/>
      <c r="J18" s="24"/>
    </row>
    <row r="19" spans="1:10" ht="18.600000000000001" thickBot="1" x14ac:dyDescent="0.4">
      <c r="A19" s="8" t="s">
        <v>16</v>
      </c>
      <c r="B19" s="15">
        <f>SUM(B16:B18)</f>
        <v>0</v>
      </c>
    </row>
    <row r="20" spans="1:10" ht="18.600000000000001" thickBot="1" x14ac:dyDescent="0.4">
      <c r="A20" s="8" t="s">
        <v>18</v>
      </c>
      <c r="B20" s="15">
        <f>B19/2</f>
        <v>0</v>
      </c>
    </row>
    <row r="21" spans="1:10" ht="62.4" customHeight="1" x14ac:dyDescent="0.35">
      <c r="D21" s="22" t="s">
        <v>23</v>
      </c>
      <c r="E21" s="22"/>
      <c r="F21" s="22"/>
      <c r="G21" s="22"/>
      <c r="H21" s="22"/>
      <c r="I21" s="22"/>
      <c r="J21" s="22"/>
    </row>
    <row r="23" spans="1:10" x14ac:dyDescent="0.35">
      <c r="A23" s="1" t="s">
        <v>21</v>
      </c>
    </row>
    <row r="24" spans="1:10" ht="52.2" customHeight="1" x14ac:dyDescent="0.35">
      <c r="A24" s="23" t="s">
        <v>22</v>
      </c>
      <c r="B24" s="23"/>
      <c r="C24" s="23"/>
      <c r="D24" s="23"/>
      <c r="E24" s="23"/>
      <c r="F24" s="23"/>
      <c r="G24" s="23"/>
      <c r="H24" s="23"/>
      <c r="I24" s="23"/>
      <c r="J24" s="23"/>
    </row>
  </sheetData>
  <mergeCells count="10">
    <mergeCell ref="D21:J21"/>
    <mergeCell ref="A24:J24"/>
    <mergeCell ref="F18:J18"/>
    <mergeCell ref="B1:J1"/>
    <mergeCell ref="B2:J2"/>
    <mergeCell ref="D18:E18"/>
    <mergeCell ref="D4:J4"/>
    <mergeCell ref="D9:J9"/>
    <mergeCell ref="G12:H12"/>
    <mergeCell ref="D12:E12"/>
  </mergeCells>
  <printOptions horizontalCentered="1"/>
  <pageMargins left="0.11811023622047245" right="0.11811023622047245" top="0.74803149606299213" bottom="0.74803149606299213" header="0.31496062992125984" footer="0.31496062992125984"/>
  <pageSetup paperSize="8" scale="81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IMPRESA IN DIFFICOLTA' PMI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Ezio Bongioni</dc:creator>
  <cp:lastModifiedBy>Cristina Maurelli</cp:lastModifiedBy>
  <cp:lastPrinted>2025-07-07T12:55:15Z</cp:lastPrinted>
  <dcterms:created xsi:type="dcterms:W3CDTF">2015-06-05T18:19:34Z</dcterms:created>
  <dcterms:modified xsi:type="dcterms:W3CDTF">2025-11-20T10:29:11Z</dcterms:modified>
</cp:coreProperties>
</file>