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AED300CE-241F-4ED9-ABFD-F72472E742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10" i="1"/>
  <c r="G8" i="1"/>
  <c r="D24" i="1" l="1"/>
  <c r="D25" i="1"/>
  <c r="D26" i="1" s="1"/>
  <c r="C14" i="1"/>
  <c r="C15" i="1" l="1"/>
  <c r="C29" i="1" l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5" authorId="0" shapeId="0" xr:uid="{892E8BF1-280B-4021-A90E-8E0D3B623361}">
      <text>
        <r>
          <rPr>
            <b/>
            <sz val="9"/>
            <color indexed="81"/>
            <rFont val="Tahoma"/>
            <family val="2"/>
          </rPr>
          <t>nella tabella seguente considerare, se disponibili, gli ultimi 3 cicli di accasamento prima del fermo. 
Se non disponibili cicli prima del fermo utilizzare i tre cicli successivi al fermo.
Motivare l'utilizzo di cicli inferiori a tre per il calcolo della media considerata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0" shapeId="0" xr:uid="{600EEB14-8FF2-4247-AA1C-18B0A434857D}">
      <text>
        <r>
          <rPr>
            <b/>
            <sz val="9"/>
            <color indexed="81"/>
            <rFont val="Tahoma"/>
            <family val="2"/>
          </rPr>
          <t>indicare la data di accasamento del ciclo considerato e desunta dal registro di carico/scarico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B2D092AE-361D-42BF-80D5-11EAE75C241B}">
      <text>
        <r>
          <rPr>
            <b/>
            <sz val="9"/>
            <color indexed="81"/>
            <rFont val="Tahoma"/>
            <family val="2"/>
          </rPr>
          <t>riporta il numero di cicli compilati nella tabella precedente (min. 1 - max 3)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DF1D563D-A7DB-41F9-A963-B6688F31F0D7}">
      <text>
        <r>
          <rPr>
            <b/>
            <sz val="9"/>
            <color indexed="81"/>
            <rFont val="Tahoma"/>
            <family val="2"/>
          </rPr>
          <t>inserire l'ultima data di uscita dei capi vivi del ciclo prima del fermo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 xr:uid="{B33E1597-6593-44F1-A660-B0550DACB0D1}">
      <text>
        <r>
          <rPr>
            <b/>
            <sz val="9"/>
            <color indexed="81"/>
            <rFont val="Tahoma"/>
            <family val="2"/>
          </rPr>
          <t>inserire il numero di giorni di vuoto biologico previsti dalla norma per la categoria animale per la quale si sta inoltrando richiesta di indennizzo:
- 7 gg: polli da carne
- 8 gg: allevamenti da svezzamento
- 14 gg: galli, faraone, selvaggina da penna (tacchini se in deroga)
- 21 gg: ovaiole, tacchini, anatre, pollastre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b/>
            <sz val="9"/>
            <color indexed="81"/>
            <rFont val="Tahoma"/>
            <family val="2"/>
          </rPr>
          <t>Il vuoto sanitario, pari a 3 gg, può essere considerato compreso nei giorni di vuoto biologico.
CAMPO DA NON VALORIZZARE NEL CASO IN CUI L'ALLEVAMENTO SIA STATO SVUOTATO A SEGUITO DI ORDINANZA DI ABBATTIMENTO
,</t>
        </r>
      </text>
    </comment>
    <comment ref="D28" authorId="0" shapeId="0" xr:uid="{322295F2-1BE8-481E-953E-42DB9F658338}">
      <text>
        <r>
          <rPr>
            <b/>
            <sz val="9"/>
            <color indexed="81"/>
            <rFont val="Tahoma"/>
            <family val="2"/>
          </rPr>
          <t>in presenza di più ordinanze che non comportano la continuità del periodo indicato nelle caselle D20-D21 inserire i giorni da non includere nel suddetto periodo</t>
        </r>
      </text>
    </comment>
  </commentList>
</comments>
</file>

<file path=xl/sharedStrings.xml><?xml version="1.0" encoding="utf-8"?>
<sst xmlns="http://schemas.openxmlformats.org/spreadsheetml/2006/main" count="34" uniqueCount="30">
  <si>
    <t>Categoria animale:</t>
  </si>
  <si>
    <t>Calcolo capi medi indennizzabili</t>
  </si>
  <si>
    <t>totale capi accasati ciclo 1</t>
  </si>
  <si>
    <t>totale capi morti ciclo 1</t>
  </si>
  <si>
    <t>totale capi allevati ciclo 1</t>
  </si>
  <si>
    <t>totale capi accasati ciclo 2</t>
  </si>
  <si>
    <t>totale capi morti  ciclo 2</t>
  </si>
  <si>
    <t>totale capi allevati ciclo 2</t>
  </si>
  <si>
    <t>totale capi accasati ciclo 3</t>
  </si>
  <si>
    <t>totale capi morti ciclo 3</t>
  </si>
  <si>
    <t>totale capi allevati ciclo 3</t>
  </si>
  <si>
    <t>N° cicli inseriti in tabella:</t>
  </si>
  <si>
    <t>Capi medi indennizzabili:</t>
  </si>
  <si>
    <t>Data fine ultimo ciclo:</t>
  </si>
  <si>
    <t>Giorni vuoto biologico+vuoto sanitario:</t>
  </si>
  <si>
    <t>Data primo accasamento dopo fermo ATS:</t>
  </si>
  <si>
    <t>Data calcolo fine giorno indennizzo</t>
  </si>
  <si>
    <t>Data calcolo inizio giorno indennizzo</t>
  </si>
  <si>
    <t>Totale giorni indennizzabili</t>
  </si>
  <si>
    <t>data riferimento inizio ciclo</t>
  </si>
  <si>
    <t>Note</t>
  </si>
  <si>
    <t>RAGIONE SOCIALE</t>
  </si>
  <si>
    <t>Codice allevamento</t>
  </si>
  <si>
    <t>Giorni da non includere nel fermo</t>
  </si>
  <si>
    <t>Data inizio fermo prima ordinanza ATS</t>
  </si>
  <si>
    <t>Data fine fermo ultima ordinanza ATS o data termine periodo di indennizzo Reg. Ue 2023/834</t>
  </si>
  <si>
    <t>N. Ordinanza inizio fermo</t>
  </si>
  <si>
    <t>Data Ordinanza  inizio fermo</t>
  </si>
  <si>
    <t>N. Ordinanza fine fermo</t>
  </si>
  <si>
    <t>Data Ordinanza  fine fermo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</si>
</sst>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2" borderId="9" xfId="0" applyFont="1" applyFill="1" applyBorder="1"/>
    <xf numFmtId="0" fontId="0" fillId="2" borderId="10" xfId="0" applyFill="1" applyBorder="1"/>
    <xf numFmtId="0" fontId="0" fillId="3" borderId="4" xfId="0" applyFill="1" applyBorder="1" applyAlignment="1">
      <alignment horizontal="center" vertical="center"/>
    </xf>
    <xf numFmtId="0" fontId="0" fillId="0" borderId="12" xfId="0" applyBorder="1"/>
    <xf numFmtId="0" fontId="0" fillId="0" borderId="1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4" fillId="2" borderId="11" xfId="0" applyFont="1" applyFill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4" borderId="1" xfId="0" applyNumberForma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24" xfId="0" applyBorder="1" applyAlignment="1" applyProtection="1">
      <alignment vertical="center"/>
      <protection locked="0"/>
    </xf>
    <xf numFmtId="0" fontId="2" fillId="2" borderId="25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4" borderId="0" xfId="0" applyFill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0" xfId="0" applyFont="1"/>
    <xf numFmtId="0" fontId="0" fillId="0" borderId="0" xfId="0"/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8" xfId="0" applyFont="1" applyFill="1" applyBorder="1"/>
    <xf numFmtId="0" fontId="1" fillId="2" borderId="19" xfId="0" applyFont="1" applyFill="1" applyBorder="1"/>
    <xf numFmtId="0" fontId="0" fillId="3" borderId="2" xfId="0" applyFill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11" zoomScale="70" zoomScaleNormal="70" workbookViewId="0">
      <selection activeCell="D30" activeCellId="7" sqref="G8:I8 G10:I10 G12:I12 C14 C15 D24 D25 D30"/>
    </sheetView>
  </sheetViews>
  <sheetFormatPr defaultRowHeight="14.5" x14ac:dyDescent="0.35"/>
  <cols>
    <col min="1" max="1" width="11.26953125" customWidth="1"/>
    <col min="2" max="2" width="14.81640625" customWidth="1"/>
    <col min="3" max="3" width="14" customWidth="1"/>
    <col min="4" max="4" width="11.54296875" bestFit="1" customWidth="1"/>
    <col min="6" max="6" width="13.7265625" bestFit="1" customWidth="1"/>
    <col min="7" max="7" width="11.1796875" customWidth="1"/>
    <col min="8" max="8" width="16.54296875" bestFit="1" customWidth="1"/>
    <col min="9" max="9" width="12.453125" customWidth="1"/>
    <col min="10" max="10" width="29.1796875" bestFit="1" customWidth="1"/>
    <col min="13" max="13" width="29.1796875" bestFit="1" customWidth="1"/>
  </cols>
  <sheetData>
    <row r="1" spans="1:10" ht="21" x14ac:dyDescent="0.35">
      <c r="A1" s="51" t="s">
        <v>21</v>
      </c>
      <c r="B1" s="51"/>
      <c r="C1" s="25"/>
      <c r="D1" s="25"/>
      <c r="E1" s="25"/>
      <c r="F1" s="25"/>
      <c r="G1" s="25"/>
      <c r="H1" s="25"/>
      <c r="I1" s="25"/>
      <c r="J1" s="25"/>
    </row>
    <row r="2" spans="1:10" ht="21" x14ac:dyDescent="0.35">
      <c r="A2" s="52" t="s">
        <v>22</v>
      </c>
      <c r="B2" s="53"/>
      <c r="C2" s="42"/>
      <c r="D2" s="43"/>
      <c r="E2" s="43"/>
      <c r="F2" s="43"/>
      <c r="G2" s="43"/>
      <c r="H2" s="43"/>
      <c r="I2" s="43"/>
      <c r="J2" s="44"/>
    </row>
    <row r="3" spans="1:10" ht="21" x14ac:dyDescent="0.5">
      <c r="A3" s="56" t="s">
        <v>0</v>
      </c>
      <c r="B3" s="56"/>
      <c r="C3" s="24"/>
      <c r="D3" s="25"/>
      <c r="E3" s="25"/>
      <c r="F3" s="25"/>
      <c r="G3" s="25"/>
      <c r="H3" s="25"/>
      <c r="I3" s="25"/>
      <c r="J3" s="25"/>
    </row>
    <row r="5" spans="1:10" ht="18.5" x14ac:dyDescent="0.45">
      <c r="A5" s="29" t="s">
        <v>1</v>
      </c>
      <c r="B5" s="30"/>
      <c r="C5" s="30"/>
    </row>
    <row r="6" spans="1:10" ht="15" thickBot="1" x14ac:dyDescent="0.4"/>
    <row r="7" spans="1:10" x14ac:dyDescent="0.35">
      <c r="A7" s="36" t="s">
        <v>2</v>
      </c>
      <c r="B7" s="22"/>
      <c r="C7" s="22"/>
      <c r="D7" s="22" t="s">
        <v>3</v>
      </c>
      <c r="E7" s="22"/>
      <c r="F7" s="22"/>
      <c r="G7" s="22" t="s">
        <v>4</v>
      </c>
      <c r="H7" s="22"/>
      <c r="I7" s="22"/>
      <c r="J7" s="5" t="s">
        <v>19</v>
      </c>
    </row>
    <row r="8" spans="1:10" ht="15" thickBot="1" x14ac:dyDescent="0.4">
      <c r="A8" s="54"/>
      <c r="B8" s="55"/>
      <c r="C8" s="55"/>
      <c r="D8" s="55"/>
      <c r="E8" s="55"/>
      <c r="F8" s="55"/>
      <c r="G8" s="23">
        <f>A8-D8</f>
        <v>0</v>
      </c>
      <c r="H8" s="23"/>
      <c r="I8" s="23"/>
      <c r="J8" s="7"/>
    </row>
    <row r="9" spans="1:10" x14ac:dyDescent="0.35">
      <c r="A9" s="36" t="s">
        <v>5</v>
      </c>
      <c r="B9" s="22"/>
      <c r="C9" s="22"/>
      <c r="D9" s="22" t="s">
        <v>6</v>
      </c>
      <c r="E9" s="22"/>
      <c r="F9" s="22"/>
      <c r="G9" s="22" t="s">
        <v>7</v>
      </c>
      <c r="H9" s="22"/>
      <c r="I9" s="22"/>
      <c r="J9" s="5" t="s">
        <v>19</v>
      </c>
    </row>
    <row r="10" spans="1:10" ht="15" thickBot="1" x14ac:dyDescent="0.4">
      <c r="A10" s="54"/>
      <c r="B10" s="55"/>
      <c r="C10" s="55"/>
      <c r="D10" s="55"/>
      <c r="E10" s="55"/>
      <c r="F10" s="55"/>
      <c r="G10" s="39">
        <f>A10-D10</f>
        <v>0</v>
      </c>
      <c r="H10" s="40"/>
      <c r="I10" s="41"/>
      <c r="J10" s="7"/>
    </row>
    <row r="11" spans="1:10" x14ac:dyDescent="0.35">
      <c r="A11" s="36" t="s">
        <v>8</v>
      </c>
      <c r="B11" s="22"/>
      <c r="C11" s="22"/>
      <c r="D11" s="22" t="s">
        <v>9</v>
      </c>
      <c r="E11" s="22"/>
      <c r="F11" s="22"/>
      <c r="G11" s="22" t="s">
        <v>10</v>
      </c>
      <c r="H11" s="22"/>
      <c r="I11" s="22"/>
      <c r="J11" s="5" t="s">
        <v>19</v>
      </c>
    </row>
    <row r="12" spans="1:10" ht="15" thickBot="1" x14ac:dyDescent="0.4">
      <c r="A12" s="37"/>
      <c r="B12" s="38"/>
      <c r="C12" s="38"/>
      <c r="D12" s="38"/>
      <c r="E12" s="38"/>
      <c r="F12" s="38"/>
      <c r="G12" s="39">
        <f>A12-D12</f>
        <v>0</v>
      </c>
      <c r="H12" s="40"/>
      <c r="I12" s="41"/>
      <c r="J12" s="8"/>
    </row>
    <row r="13" spans="1:10" ht="39" customHeight="1" x14ac:dyDescent="0.35"/>
    <row r="14" spans="1:10" ht="15" thickBot="1" x14ac:dyDescent="0.4">
      <c r="A14" s="31" t="s">
        <v>11</v>
      </c>
      <c r="B14" s="31"/>
      <c r="C14" s="17">
        <f>COUNTA(A8)+COUNTA(A10)+COUNTA(A12)</f>
        <v>0</v>
      </c>
    </row>
    <row r="15" spans="1:10" ht="19" thickBot="1" x14ac:dyDescent="0.4">
      <c r="A15" s="3" t="s">
        <v>12</v>
      </c>
      <c r="B15" s="4"/>
      <c r="C15" s="9" t="e">
        <f>INT((G8+G10+G12)/C14)</f>
        <v>#DIV/0!</v>
      </c>
    </row>
    <row r="17" spans="1:9" x14ac:dyDescent="0.35">
      <c r="A17" s="32" t="s">
        <v>13</v>
      </c>
      <c r="B17" s="32"/>
      <c r="C17" s="10"/>
    </row>
    <row r="18" spans="1:9" x14ac:dyDescent="0.35">
      <c r="A18" s="1" t="s">
        <v>14</v>
      </c>
      <c r="B18" s="1"/>
      <c r="C18" s="2"/>
      <c r="D18" s="11"/>
    </row>
    <row r="19" spans="1:9" x14ac:dyDescent="0.35">
      <c r="D19" s="12"/>
    </row>
    <row r="20" spans="1:9" ht="29" x14ac:dyDescent="0.35">
      <c r="A20" s="32" t="s">
        <v>24</v>
      </c>
      <c r="B20" s="32"/>
      <c r="C20" s="32"/>
      <c r="D20" s="10"/>
      <c r="F20" s="20" t="s">
        <v>26</v>
      </c>
      <c r="G20" s="1"/>
      <c r="H20" s="20" t="s">
        <v>27</v>
      </c>
      <c r="I20" s="2"/>
    </row>
    <row r="21" spans="1:9" ht="43.5" customHeight="1" x14ac:dyDescent="0.35">
      <c r="A21" s="33" t="s">
        <v>25</v>
      </c>
      <c r="B21" s="33"/>
      <c r="C21" s="33"/>
      <c r="D21" s="10"/>
      <c r="F21" s="20" t="s">
        <v>28</v>
      </c>
      <c r="G21" s="1"/>
      <c r="H21" s="20" t="s">
        <v>29</v>
      </c>
      <c r="I21" s="2"/>
    </row>
    <row r="22" spans="1:9" ht="38.25" customHeight="1" x14ac:dyDescent="0.35">
      <c r="A22" s="48" t="s">
        <v>15</v>
      </c>
      <c r="B22" s="49"/>
      <c r="C22" s="50"/>
      <c r="D22" s="10"/>
    </row>
    <row r="23" spans="1:9" x14ac:dyDescent="0.35">
      <c r="D23" s="13"/>
    </row>
    <row r="24" spans="1:9" x14ac:dyDescent="0.35">
      <c r="A24" s="1" t="s">
        <v>17</v>
      </c>
      <c r="B24" s="1"/>
      <c r="C24" s="1"/>
      <c r="D24" s="14">
        <f>IF((C17+D18+1)&gt;D20,(C17+D18+1),IF(C17+D18&lt;D20,D20,C17+D18+1))</f>
        <v>1</v>
      </c>
    </row>
    <row r="25" spans="1:9" x14ac:dyDescent="0.35">
      <c r="A25" s="1" t="s">
        <v>16</v>
      </c>
      <c r="B25" s="1"/>
      <c r="C25" s="1"/>
      <c r="D25" s="14">
        <f>IF((D21&gt;D22),D22,D21)</f>
        <v>0</v>
      </c>
    </row>
    <row r="26" spans="1:9" hidden="1" x14ac:dyDescent="0.35">
      <c r="A26" s="1" t="s">
        <v>16</v>
      </c>
      <c r="B26" s="1"/>
      <c r="C26" s="1"/>
      <c r="D26" s="21" t="str">
        <f>TEXT(D25,"gg/mm/aaaa")</f>
        <v>00/01/1900</v>
      </c>
    </row>
    <row r="27" spans="1:9" ht="22.5" customHeight="1" x14ac:dyDescent="0.35">
      <c r="D27" s="13"/>
    </row>
    <row r="28" spans="1:9" ht="15" thickBot="1" x14ac:dyDescent="0.4">
      <c r="A28" s="32" t="s">
        <v>23</v>
      </c>
      <c r="B28" s="32"/>
      <c r="C28" s="32"/>
      <c r="D28" s="15">
        <v>0</v>
      </c>
    </row>
    <row r="29" spans="1:9" ht="19" hidden="1" thickBot="1" x14ac:dyDescent="0.4">
      <c r="A29" s="34" t="s">
        <v>18</v>
      </c>
      <c r="B29" s="35"/>
      <c r="C29" s="16">
        <f>D25-D24-D28</f>
        <v>-1</v>
      </c>
      <c r="D29" s="18"/>
    </row>
    <row r="30" spans="1:9" ht="19" thickBot="1" x14ac:dyDescent="0.4">
      <c r="A30" s="45" t="s">
        <v>18</v>
      </c>
      <c r="B30" s="46"/>
      <c r="C30" s="47"/>
      <c r="D30" s="19">
        <f>IF(D26="31/12/2021",C29+1,C29)</f>
        <v>-1</v>
      </c>
    </row>
    <row r="31" spans="1:9" ht="15" thickBot="1" x14ac:dyDescent="0.4"/>
    <row r="32" spans="1:9" ht="15" thickBot="1" x14ac:dyDescent="0.4">
      <c r="A32" s="6" t="s">
        <v>20</v>
      </c>
    </row>
    <row r="33" spans="1:10" ht="63.75" customHeight="1" thickBot="1" x14ac:dyDescent="0.4">
      <c r="A33" s="26"/>
      <c r="B33" s="27"/>
      <c r="C33" s="27"/>
      <c r="D33" s="27"/>
      <c r="E33" s="27"/>
      <c r="F33" s="27"/>
      <c r="G33" s="27"/>
      <c r="H33" s="27"/>
      <c r="I33" s="27"/>
      <c r="J33" s="28"/>
    </row>
  </sheetData>
  <sheetProtection algorithmName="SHA-512" hashValue="UyVUDf27qb5EK1Ej+sacg0aeiWWuyH4fOSqSR0ohax6eCQ6qdd49y6hZVa+G/ZHetB3s/p/4bnFKAMYV1lxumw==" saltValue="krkB2+XecyxxzoHFG/EYdQ==" spinCount="100000" sheet="1" objects="1" scenarios="1"/>
  <mergeCells count="34">
    <mergeCell ref="A1:B1"/>
    <mergeCell ref="C1:J1"/>
    <mergeCell ref="A2:B2"/>
    <mergeCell ref="A28:C28"/>
    <mergeCell ref="A10:C10"/>
    <mergeCell ref="D10:F10"/>
    <mergeCell ref="G10:I10"/>
    <mergeCell ref="A3:B3"/>
    <mergeCell ref="A7:C7"/>
    <mergeCell ref="D7:F7"/>
    <mergeCell ref="G7:I7"/>
    <mergeCell ref="A8:C8"/>
    <mergeCell ref="D8:F8"/>
    <mergeCell ref="G12:I12"/>
    <mergeCell ref="A9:C9"/>
    <mergeCell ref="C2:J2"/>
    <mergeCell ref="A30:C30"/>
    <mergeCell ref="A22:C22"/>
    <mergeCell ref="D9:F9"/>
    <mergeCell ref="G9:I9"/>
    <mergeCell ref="G8:I8"/>
    <mergeCell ref="C3:J3"/>
    <mergeCell ref="A33:J33"/>
    <mergeCell ref="A5:C5"/>
    <mergeCell ref="A14:B14"/>
    <mergeCell ref="A20:C20"/>
    <mergeCell ref="A21:C21"/>
    <mergeCell ref="A17:B17"/>
    <mergeCell ref="A29:B29"/>
    <mergeCell ref="A11:C11"/>
    <mergeCell ref="D11:F11"/>
    <mergeCell ref="G11:I11"/>
    <mergeCell ref="A12:C12"/>
    <mergeCell ref="D12:F12"/>
  </mergeCells>
  <dataValidations xWindow="516" yWindow="767" count="1">
    <dataValidation type="date" allowBlank="1" showInputMessage="1" showErrorMessage="1" prompt="Qualora la data di fine fermo sia successiva al termine del periodo di indennizzo fissato dal Reg. UE 2023/834, sarà necessario valorizzare il campo con data 31/12/2021." sqref="D21" xr:uid="{AA7DDF05-3615-4768-9D30-3DC2C4559665}">
      <formula1>44493</formula1>
      <formula2>44561</formula2>
    </dataValidation>
  </dataValidations>
  <printOptions horizontalCentered="1"/>
  <pageMargins left="0.51181102362204722" right="0.31496062992125984" top="0.55118110236220474" bottom="0.55118110236220474" header="0.31496062992125984" footer="0.31496062992125984"/>
  <pageSetup paperSize="9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2023-06-07T06:06:42Z</dcterms:modified>
</cp:coreProperties>
</file>